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600" windowHeight="8192" windowWidth="16384" xWindow="0" yWindow="0"/>
  </bookViews>
  <sheets>
    <sheet name="06Sep2013" sheetId="1" state="visible" r:id="rId2"/>
    <sheet name="21 Sep2013" sheetId="2" state="visible" r:id="rId3"/>
    <sheet name="30Sep2013" sheetId="3" state="visible" r:id="rId4"/>
    <sheet name="19Oct2013" sheetId="4" state="visible" r:id="rId5"/>
    <sheet name="16Nov2013" sheetId="5" state="visible" r:id="rId6"/>
    <sheet name="USD Libor Rate" sheetId="6" state="visible" r:id="rId7"/>
  </sheets>
  <definedNames>
    <definedName function="false" hidden="false" name="op?s_SPY_m_2013_09" vbProcedure="false">06Sep2013!$A$1:$C$22</definedName>
    <definedName function="false" hidden="false" name="op?s_SPY_m_2013_10" vbProcedure="false">19Oct2013!$A$1:$C$57</definedName>
    <definedName function="false" hidden="false" name="op?s_SPY_m_2013_11" vbProcedure="false">16Nov2013!$A$1:$C$51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<sst xmlns="http://schemas.openxmlformats.org/spreadsheetml/2006/main" count="1146" uniqueCount="878">
  <si>
    <t>158.00</t>
  </si>
  <si>
    <t>11.45</t>
  </si>
  <si>
    <t>11.72</t>
  </si>
  <si>
    <t>SPY130906C00158000</t>
  </si>
  <si>
    <t>160.00</t>
  </si>
  <si>
    <t>9.62</t>
  </si>
  <si>
    <t>9.78</t>
  </si>
  <si>
    <t>SPY130906C00160000</t>
  </si>
  <si>
    <t>162.00</t>
  </si>
  <si>
    <t>7.79</t>
  </si>
  <si>
    <t>7.92</t>
  </si>
  <si>
    <t>SPY130906C00162000</t>
  </si>
  <si>
    <t>164.00</t>
  </si>
  <si>
    <t>6.04</t>
  </si>
  <si>
    <t>6.14</t>
  </si>
  <si>
    <t>SPY130906C00164000</t>
  </si>
  <si>
    <t>165.00</t>
  </si>
  <si>
    <t>5.21</t>
  </si>
  <si>
    <t>5.31</t>
  </si>
  <si>
    <t>SPY130906C00165000</t>
  </si>
  <si>
    <t>166.00</t>
  </si>
  <si>
    <t>4.41</t>
  </si>
  <si>
    <t>4.51</t>
  </si>
  <si>
    <t>SPY130906C00166000</t>
  </si>
  <si>
    <t>167.00</t>
  </si>
  <si>
    <t>3.67</t>
  </si>
  <si>
    <t>3.76</t>
  </si>
  <si>
    <t>SPY130906C00167000</t>
  </si>
  <si>
    <t>168.00</t>
  </si>
  <si>
    <t>2.98</t>
  </si>
  <si>
    <t>3.03</t>
  </si>
  <si>
    <t>SPY130906C00168000</t>
  </si>
  <si>
    <t>169.00</t>
  </si>
  <si>
    <t>2.34</t>
  </si>
  <si>
    <t>2.38</t>
  </si>
  <si>
    <t>SPY130906C00169000</t>
  </si>
  <si>
    <t>170.00</t>
  </si>
  <si>
    <t>1.78</t>
  </si>
  <si>
    <t>1.81</t>
  </si>
  <si>
    <t>SPY130906C00170000</t>
  </si>
  <si>
    <t>171.00</t>
  </si>
  <si>
    <t>1.29</t>
  </si>
  <si>
    <t>1.32</t>
  </si>
  <si>
    <t>SPY130906C00171000</t>
  </si>
  <si>
    <t>172.00</t>
  </si>
  <si>
    <t>0.90</t>
  </si>
  <si>
    <t>0.92</t>
  </si>
  <si>
    <t>SPY130906C00172000</t>
  </si>
  <si>
    <t>173.00</t>
  </si>
  <si>
    <t>0.59</t>
  </si>
  <si>
    <t>0.62</t>
  </si>
  <si>
    <t>SPY130906C00173000</t>
  </si>
  <si>
    <t>174.00</t>
  </si>
  <si>
    <t>0.37</t>
  </si>
  <si>
    <t>0.40</t>
  </si>
  <si>
    <t>SPY130906C00174000</t>
  </si>
  <si>
    <t>175.00</t>
  </si>
  <si>
    <t>0.22</t>
  </si>
  <si>
    <t>0.25</t>
  </si>
  <si>
    <t>SPY130906C00175000</t>
  </si>
  <si>
    <t>176.00</t>
  </si>
  <si>
    <t>0.13</t>
  </si>
  <si>
    <t>0.16</t>
  </si>
  <si>
    <t>SPY130906C00176000</t>
  </si>
  <si>
    <t>177.00</t>
  </si>
  <si>
    <t>0.07</t>
  </si>
  <si>
    <t>0.10</t>
  </si>
  <si>
    <t>SPY130906C00177000</t>
  </si>
  <si>
    <t>178.00</t>
  </si>
  <si>
    <t>0.04</t>
  </si>
  <si>
    <t>SPY130906C00178000</t>
  </si>
  <si>
    <t>179.00</t>
  </si>
  <si>
    <t>0.02</t>
  </si>
  <si>
    <t>0.05</t>
  </si>
  <si>
    <t>SPY130906C00179000</t>
  </si>
  <si>
    <t>180.00</t>
  </si>
  <si>
    <t>0.01</t>
  </si>
  <si>
    <t>SPY130906C00180000</t>
  </si>
  <si>
    <t>Strike</t>
  </si>
  <si>
    <t>Bid</t>
  </si>
  <si>
    <t>Ask</t>
  </si>
  <si>
    <t>days to maturity </t>
  </si>
  <si>
    <t>Symbol</t>
  </si>
  <si>
    <t>S0=169.18</t>
  </si>
  <si>
    <t>t0 = 8th Aug 2013</t>
  </si>
  <si>
    <t>20.00</t>
  </si>
  <si>
    <t>149.15</t>
  </si>
  <si>
    <t>149.40</t>
  </si>
  <si>
    <t>SPY130921C00020000</t>
  </si>
  <si>
    <t>50.00</t>
  </si>
  <si>
    <t>119.15</t>
  </si>
  <si>
    <t>119.40</t>
  </si>
  <si>
    <t>SPY130921C00050000</t>
  </si>
  <si>
    <t>60.00</t>
  </si>
  <si>
    <t>109.15</t>
  </si>
  <si>
    <t>109.41</t>
  </si>
  <si>
    <t>SPY130921C00060000</t>
  </si>
  <si>
    <t>65.00</t>
  </si>
  <si>
    <t>104.15</t>
  </si>
  <si>
    <t>104.41</t>
  </si>
  <si>
    <t>SPY130921C00065000</t>
  </si>
  <si>
    <t>66.00</t>
  </si>
  <si>
    <t>103.15</t>
  </si>
  <si>
    <t>103.41</t>
  </si>
  <si>
    <t>SPY130921C00066000</t>
  </si>
  <si>
    <t>67.00</t>
  </si>
  <si>
    <t>102.14</t>
  </si>
  <si>
    <t>102.42</t>
  </si>
  <si>
    <t>SPY130921C00067000</t>
  </si>
  <si>
    <t>69.00</t>
  </si>
  <si>
    <t>100.14</t>
  </si>
  <si>
    <t>100.42</t>
  </si>
  <si>
    <t>SPY130921C00069000</t>
  </si>
  <si>
    <t>74.00</t>
  </si>
  <si>
    <t>95.16</t>
  </si>
  <si>
    <t>95.41</t>
  </si>
  <si>
    <t>SPY130921C00074000</t>
  </si>
  <si>
    <t>77.00</t>
  </si>
  <si>
    <t>92.16</t>
  </si>
  <si>
    <t>92.41</t>
  </si>
  <si>
    <t>SPY130921C00077000</t>
  </si>
  <si>
    <t>80.00</t>
  </si>
  <si>
    <t>89.16</t>
  </si>
  <si>
    <t>89.42</t>
  </si>
  <si>
    <t>SPY130921C00080000</t>
  </si>
  <si>
    <t>84.00</t>
  </si>
  <si>
    <t>85.15</t>
  </si>
  <si>
    <t>85.43</t>
  </si>
  <si>
    <t>SPY130921C00084000</t>
  </si>
  <si>
    <t>87.00</t>
  </si>
  <si>
    <t>82.15</t>
  </si>
  <si>
    <t>82.43</t>
  </si>
  <si>
    <t>SPY130921C00087000</t>
  </si>
  <si>
    <t>88.00</t>
  </si>
  <si>
    <t>81.15</t>
  </si>
  <si>
    <t>81.43</t>
  </si>
  <si>
    <t>SPY130921C00088000</t>
  </si>
  <si>
    <t>89.00</t>
  </si>
  <si>
    <t>80.15</t>
  </si>
  <si>
    <t>80.43</t>
  </si>
  <si>
    <t>SPY130921C00089000</t>
  </si>
  <si>
    <t>91.00</t>
  </si>
  <si>
    <t>78.17</t>
  </si>
  <si>
    <t>78.42</t>
  </si>
  <si>
    <t>SPY130921C00091000</t>
  </si>
  <si>
    <t>92.00</t>
  </si>
  <si>
    <t>77.17</t>
  </si>
  <si>
    <t>77.42</t>
  </si>
  <si>
    <t>SPY130921C00092000</t>
  </si>
  <si>
    <t>95.00</t>
  </si>
  <si>
    <t>74.17</t>
  </si>
  <si>
    <t>74.43</t>
  </si>
  <si>
    <t>SPY130921C00095000</t>
  </si>
  <si>
    <t>100.00</t>
  </si>
  <si>
    <t>69.16</t>
  </si>
  <si>
    <t>69.44</t>
  </si>
  <si>
    <t>SPY130921C00100000</t>
  </si>
  <si>
    <t>102.00</t>
  </si>
  <si>
    <t>67.16</t>
  </si>
  <si>
    <t>67.44</t>
  </si>
  <si>
    <t>SPY130921C00102000</t>
  </si>
  <si>
    <t>104.00</t>
  </si>
  <si>
    <t>65.16</t>
  </si>
  <si>
    <t>65.44</t>
  </si>
  <si>
    <t>SPY130921C00104000</t>
  </si>
  <si>
    <t>105.00</t>
  </si>
  <si>
    <t>64.16</t>
  </si>
  <si>
    <t>64.44</t>
  </si>
  <si>
    <t>SPY130921C00105000</t>
  </si>
  <si>
    <t>106.00</t>
  </si>
  <si>
    <t>63.16</t>
  </si>
  <si>
    <t>63.44</t>
  </si>
  <si>
    <t>SPY130921C00106000</t>
  </si>
  <si>
    <t>107.00</t>
  </si>
  <si>
    <t>62.18</t>
  </si>
  <si>
    <t>62.43</t>
  </si>
  <si>
    <t>SPY130921C00107000</t>
  </si>
  <si>
    <t>108.00</t>
  </si>
  <si>
    <t>61.18</t>
  </si>
  <si>
    <t>61.43</t>
  </si>
  <si>
    <t>SPY130921C00108000</t>
  </si>
  <si>
    <t>110.00</t>
  </si>
  <si>
    <t>59.18</t>
  </si>
  <si>
    <t>59.43</t>
  </si>
  <si>
    <t>SPY130921C00110000</t>
  </si>
  <si>
    <t>115.00</t>
  </si>
  <si>
    <t>54.18</t>
  </si>
  <si>
    <t>54.44</t>
  </si>
  <si>
    <t>SPY130921C00115000</t>
  </si>
  <si>
    <t>116.00</t>
  </si>
  <si>
    <t>53.17</t>
  </si>
  <si>
    <t>53.45</t>
  </si>
  <si>
    <t>SPY130921C00116000</t>
  </si>
  <si>
    <t>117.00</t>
  </si>
  <si>
    <t>52.17</t>
  </si>
  <si>
    <t>52.45</t>
  </si>
  <si>
    <t>SPY130921C00117000</t>
  </si>
  <si>
    <t>120.00</t>
  </si>
  <si>
    <t>49.17</t>
  </si>
  <si>
    <t>49.45</t>
  </si>
  <si>
    <t>SPY130921C00120000</t>
  </si>
  <si>
    <t>121.00</t>
  </si>
  <si>
    <t>48.19</t>
  </si>
  <si>
    <t>48.44</t>
  </si>
  <si>
    <t>SPY130921C00121000</t>
  </si>
  <si>
    <t>122.00</t>
  </si>
  <si>
    <t>47.19</t>
  </si>
  <si>
    <t>47.44</t>
  </si>
  <si>
    <t>SPY130921C00122000</t>
  </si>
  <si>
    <t>123.00</t>
  </si>
  <si>
    <t>46.19</t>
  </si>
  <si>
    <t>46.44</t>
  </si>
  <si>
    <t>SPY130921C00123000</t>
  </si>
  <si>
    <t>124.00</t>
  </si>
  <si>
    <t>45.19</t>
  </si>
  <si>
    <t>45.45</t>
  </si>
  <si>
    <t>SPY130921C00124000</t>
  </si>
  <si>
    <t>125.00</t>
  </si>
  <si>
    <t>44.19</t>
  </si>
  <si>
    <t>44.45</t>
  </si>
  <si>
    <t>SPY130921C00125000</t>
  </si>
  <si>
    <t>126.00</t>
  </si>
  <si>
    <t>43.19</t>
  </si>
  <si>
    <t>43.46</t>
  </si>
  <si>
    <t>SPY130921C00126000</t>
  </si>
  <si>
    <t>127.00</t>
  </si>
  <si>
    <t>42.19</t>
  </si>
  <si>
    <t>42.46</t>
  </si>
  <si>
    <t>SPY130921C00127000</t>
  </si>
  <si>
    <t>128.00</t>
  </si>
  <si>
    <t>41.18</t>
  </si>
  <si>
    <t>41.46</t>
  </si>
  <si>
    <t>SPY130921C00128000</t>
  </si>
  <si>
    <t>129.00</t>
  </si>
  <si>
    <t>40.20</t>
  </si>
  <si>
    <t>40.45</t>
  </si>
  <si>
    <t>SPY130921C00129000</t>
  </si>
  <si>
    <t>130.00</t>
  </si>
  <si>
    <t>39.20</t>
  </si>
  <si>
    <t>39.46</t>
  </si>
  <si>
    <t>SPY130921C00130000</t>
  </si>
  <si>
    <t>131.00</t>
  </si>
  <si>
    <t>38.20</t>
  </si>
  <si>
    <t>38.47</t>
  </si>
  <si>
    <t>SPY130921C00131000</t>
  </si>
  <si>
    <t>132.00</t>
  </si>
  <si>
    <t>37.20</t>
  </si>
  <si>
    <t>37.47</t>
  </si>
  <si>
    <t>SPY130921C00132000</t>
  </si>
  <si>
    <t>133.00</t>
  </si>
  <si>
    <t>36.21</t>
  </si>
  <si>
    <t>36.46</t>
  </si>
  <si>
    <t>SPY130921C00133000</t>
  </si>
  <si>
    <t>134.00</t>
  </si>
  <si>
    <t>35.21</t>
  </si>
  <si>
    <t>35.34</t>
  </si>
  <si>
    <t>SPY130921C00134000</t>
  </si>
  <si>
    <t>135.00</t>
  </si>
  <si>
    <t>34.21</t>
  </si>
  <si>
    <t>34.36</t>
  </si>
  <si>
    <t>SPY130921C00135000</t>
  </si>
  <si>
    <t>136.00</t>
  </si>
  <si>
    <t>33.22</t>
  </si>
  <si>
    <t>33.48</t>
  </si>
  <si>
    <t>SPY130921C00136000</t>
  </si>
  <si>
    <t>137.00</t>
  </si>
  <si>
    <t>32.22</t>
  </si>
  <si>
    <t>32.49</t>
  </si>
  <si>
    <t>SPY130921C00137000</t>
  </si>
  <si>
    <t>138.00</t>
  </si>
  <si>
    <t>31.23</t>
  </si>
  <si>
    <t>31.48</t>
  </si>
  <si>
    <t>SPY130921C00138000</t>
  </si>
  <si>
    <t>139.00</t>
  </si>
  <si>
    <t>30.23</t>
  </si>
  <si>
    <t>30.50</t>
  </si>
  <si>
    <t>SPY130921C00139000</t>
  </si>
  <si>
    <t>140.00</t>
  </si>
  <si>
    <t>29.25</t>
  </si>
  <si>
    <t>29.49</t>
  </si>
  <si>
    <t>SPY130921C00140000</t>
  </si>
  <si>
    <t>141.00</t>
  </si>
  <si>
    <t>28.26</t>
  </si>
  <si>
    <t>28.48</t>
  </si>
  <si>
    <t>SPY130921C00141000</t>
  </si>
  <si>
    <t>142.00</t>
  </si>
  <si>
    <t>27.27</t>
  </si>
  <si>
    <t>27.49</t>
  </si>
  <si>
    <t>SPY130921C00142000</t>
  </si>
  <si>
    <t>143.00</t>
  </si>
  <si>
    <t>26.28</t>
  </si>
  <si>
    <t>26.50</t>
  </si>
  <si>
    <t>SPY130921C00143000</t>
  </si>
  <si>
    <t>144.00</t>
  </si>
  <si>
    <t>25.29</t>
  </si>
  <si>
    <t>25.51</t>
  </si>
  <si>
    <t>SPY130921C00144000</t>
  </si>
  <si>
    <t>145.00</t>
  </si>
  <si>
    <t>24.30</t>
  </si>
  <si>
    <t>24.52</t>
  </si>
  <si>
    <t>SPY130921C00145000</t>
  </si>
  <si>
    <t>146.00</t>
  </si>
  <si>
    <t>23.31</t>
  </si>
  <si>
    <t>23.53</t>
  </si>
  <si>
    <t>SPY130921C00146000</t>
  </si>
  <si>
    <t>147.00</t>
  </si>
  <si>
    <t>22.32</t>
  </si>
  <si>
    <t>22.54</t>
  </si>
  <si>
    <t>SPY130921C00147000</t>
  </si>
  <si>
    <t>148.00</t>
  </si>
  <si>
    <t>21.34</t>
  </si>
  <si>
    <t>21.56</t>
  </si>
  <si>
    <t>SPY130921C00148000</t>
  </si>
  <si>
    <t>149.00</t>
  </si>
  <si>
    <t>20.35</t>
  </si>
  <si>
    <t>20.57</t>
  </si>
  <si>
    <t>SPY130921C00149000</t>
  </si>
  <si>
    <t>150.00</t>
  </si>
  <si>
    <t>19.37</t>
  </si>
  <si>
    <t>19.59</t>
  </si>
  <si>
    <t>SPY130921C00150000</t>
  </si>
  <si>
    <t>151.00</t>
  </si>
  <si>
    <t>18.39</t>
  </si>
  <si>
    <t>18.62</t>
  </si>
  <si>
    <t>SPY130921C00151000</t>
  </si>
  <si>
    <t>152.00</t>
  </si>
  <si>
    <t>17.42</t>
  </si>
  <si>
    <t>17.64</t>
  </si>
  <si>
    <t>SPY130921C00152000</t>
  </si>
  <si>
    <t>153.00</t>
  </si>
  <si>
    <t>16.45</t>
  </si>
  <si>
    <t>16.67</t>
  </si>
  <si>
    <t>SPY130921C00153000</t>
  </si>
  <si>
    <t>154.00</t>
  </si>
  <si>
    <t>15.49</t>
  </si>
  <si>
    <t>15.71</t>
  </si>
  <si>
    <t>SPY130921C00154000</t>
  </si>
  <si>
    <t>155.00</t>
  </si>
  <si>
    <t>14.53</t>
  </si>
  <si>
    <t>14.75</t>
  </si>
  <si>
    <t>SPY130921C00155000</t>
  </si>
  <si>
    <t>156.00</t>
  </si>
  <si>
    <t>13.58</t>
  </si>
  <si>
    <t>13.79</t>
  </si>
  <si>
    <t>SPY130921C00156000</t>
  </si>
  <si>
    <t>157.00</t>
  </si>
  <si>
    <t>12.65</t>
  </si>
  <si>
    <t>12.84</t>
  </si>
  <si>
    <t>SPY130921C00157000</t>
  </si>
  <si>
    <t>11.70</t>
  </si>
  <si>
    <t>11.91</t>
  </si>
  <si>
    <t>SPY130921C00158000</t>
  </si>
  <si>
    <t>159.00</t>
  </si>
  <si>
    <t>10.79</t>
  </si>
  <si>
    <t>10.99</t>
  </si>
  <si>
    <t>SPY130921C00159000</t>
  </si>
  <si>
    <t>9.88</t>
  </si>
  <si>
    <t>10.08</t>
  </si>
  <si>
    <t>SPY130921C00160000</t>
  </si>
  <si>
    <t>161.00</t>
  </si>
  <si>
    <t>9.02</t>
  </si>
  <si>
    <t>9.18</t>
  </si>
  <si>
    <t>SPY130921C00161000</t>
  </si>
  <si>
    <t>8.14</t>
  </si>
  <si>
    <t>8.28</t>
  </si>
  <si>
    <t>SPY130921C00162000</t>
  </si>
  <si>
    <t>163.00</t>
  </si>
  <si>
    <t>7.30</t>
  </si>
  <si>
    <t>7.40</t>
  </si>
  <si>
    <t>SPY130921C00163000</t>
  </si>
  <si>
    <t>6.47</t>
  </si>
  <si>
    <t>6.56</t>
  </si>
  <si>
    <t>SPY130921C00164000</t>
  </si>
  <si>
    <t>5.67</t>
  </si>
  <si>
    <t>5.76</t>
  </si>
  <si>
    <t>SPY130921C00165000</t>
  </si>
  <si>
    <t>4.91</t>
  </si>
  <si>
    <t>5.00</t>
  </si>
  <si>
    <t>SPY130921C00166000</t>
  </si>
  <si>
    <t>4.18</t>
  </si>
  <si>
    <t>4.25</t>
  </si>
  <si>
    <t>SPY130921C00167000</t>
  </si>
  <si>
    <t>3.50</t>
  </si>
  <si>
    <t>3.54</t>
  </si>
  <si>
    <t>SPY130921C00168000</t>
  </si>
  <si>
    <t>2.87</t>
  </si>
  <si>
    <t>2.90</t>
  </si>
  <si>
    <t>SPY130921C00169000</t>
  </si>
  <si>
    <t>2.29</t>
  </si>
  <si>
    <t>2.32</t>
  </si>
  <si>
    <t>SPY130921C00170000</t>
  </si>
  <si>
    <t>SPY130921C00171000</t>
  </si>
  <si>
    <t>1.35</t>
  </si>
  <si>
    <t>1.37</t>
  </si>
  <si>
    <t>SPY130921C00172000</t>
  </si>
  <si>
    <t>0.99</t>
  </si>
  <si>
    <t>1.02</t>
  </si>
  <si>
    <t>SPY130921C00173000</t>
  </si>
  <si>
    <t>0.71</t>
  </si>
  <si>
    <t>0.73</t>
  </si>
  <si>
    <t>SPY130921C00174000</t>
  </si>
  <si>
    <t>0.49</t>
  </si>
  <si>
    <t>0.51</t>
  </si>
  <si>
    <t>SPY130921C00175000</t>
  </si>
  <si>
    <t>0.33</t>
  </si>
  <si>
    <t>0.36</t>
  </si>
  <si>
    <t>SPY130921C00176000</t>
  </si>
  <si>
    <t>0.24</t>
  </si>
  <si>
    <t>SPY130921C00177000</t>
  </si>
  <si>
    <t>0.14</t>
  </si>
  <si>
    <t>0.17</t>
  </si>
  <si>
    <t>SPY130921C00178000</t>
  </si>
  <si>
    <t>0.12</t>
  </si>
  <si>
    <t>SPY130921C00179000</t>
  </si>
  <si>
    <t>0.09</t>
  </si>
  <si>
    <t>SPY130921C00180000</t>
  </si>
  <si>
    <t>181.00</t>
  </si>
  <si>
    <t>SPY130921C00181000</t>
  </si>
  <si>
    <t>182.00</t>
  </si>
  <si>
    <t>SPY130921C00182000</t>
  </si>
  <si>
    <t>183.00</t>
  </si>
  <si>
    <t>SPY130921C00183000</t>
  </si>
  <si>
    <t>184.00</t>
  </si>
  <si>
    <t>SPY130921C00184000</t>
  </si>
  <si>
    <t>185.00</t>
  </si>
  <si>
    <t>0.03</t>
  </si>
  <si>
    <t>SPY130921C00185000</t>
  </si>
  <si>
    <t>186.00</t>
  </si>
  <si>
    <t>SPY130921C00186000</t>
  </si>
  <si>
    <t>days to maturity</t>
  </si>
  <si>
    <t>59.19</t>
  </si>
  <si>
    <t>59.42</t>
  </si>
  <si>
    <t>SPY130930C00110000</t>
  </si>
  <si>
    <t>119.00</t>
  </si>
  <si>
    <t>50.19</t>
  </si>
  <si>
    <t>50.43</t>
  </si>
  <si>
    <t>SPY130930C00119000</t>
  </si>
  <si>
    <t>49.20</t>
  </si>
  <si>
    <t>49.43</t>
  </si>
  <si>
    <t>SPY130930C00120000</t>
  </si>
  <si>
    <t>45.20</t>
  </si>
  <si>
    <t>45.44</t>
  </si>
  <si>
    <t>SPY130930C00124000</t>
  </si>
  <si>
    <t>39.21</t>
  </si>
  <si>
    <t>39.45</t>
  </si>
  <si>
    <t>SPY130930C00130000</t>
  </si>
  <si>
    <t>38.22</t>
  </si>
  <si>
    <t>38.45</t>
  </si>
  <si>
    <t>SPY130930C00131000</t>
  </si>
  <si>
    <t>37.22</t>
  </si>
  <si>
    <t>37.46</t>
  </si>
  <si>
    <t>SPY130930C00132000</t>
  </si>
  <si>
    <t>36.22</t>
  </si>
  <si>
    <t>SPY130930C00133000</t>
  </si>
  <si>
    <t>35.23</t>
  </si>
  <si>
    <t>35.46</t>
  </si>
  <si>
    <t>SPY130930C00134000</t>
  </si>
  <si>
    <t>34.23</t>
  </si>
  <si>
    <t>34.47</t>
  </si>
  <si>
    <t>SPY130930C00135000</t>
  </si>
  <si>
    <t>33.23</t>
  </si>
  <si>
    <t>33.47</t>
  </si>
  <si>
    <t>SPY130930C00136000</t>
  </si>
  <si>
    <t>32.24</t>
  </si>
  <si>
    <t>32.48</t>
  </si>
  <si>
    <t>SPY130930C00137000</t>
  </si>
  <si>
    <t>31.24</t>
  </si>
  <si>
    <t>SPY130930C00138000</t>
  </si>
  <si>
    <t>30.26</t>
  </si>
  <si>
    <t>30.48</t>
  </si>
  <si>
    <t>SPY130930C00139000</t>
  </si>
  <si>
    <t>29.27</t>
  </si>
  <si>
    <t>SPY130930C00140000</t>
  </si>
  <si>
    <t>28.27</t>
  </si>
  <si>
    <t>28.49</t>
  </si>
  <si>
    <t>SPY130930C00141000</t>
  </si>
  <si>
    <t>27.28</t>
  </si>
  <si>
    <t>27.50</t>
  </si>
  <si>
    <t>SPY130930C00142000</t>
  </si>
  <si>
    <t>26.29</t>
  </si>
  <si>
    <t>26.51</t>
  </si>
  <si>
    <t>SPY130930C00143000</t>
  </si>
  <si>
    <t>25.30</t>
  </si>
  <si>
    <t>25.52</t>
  </si>
  <si>
    <t>SPY130930C00144000</t>
  </si>
  <si>
    <t>24.31</t>
  </si>
  <si>
    <t>24.53</t>
  </si>
  <si>
    <t>SPY130930C00145000</t>
  </si>
  <si>
    <t>23.33</t>
  </si>
  <si>
    <t>23.55</t>
  </si>
  <si>
    <t>SPY130930C00146000</t>
  </si>
  <si>
    <t>22.34</t>
  </si>
  <si>
    <t>22.56</t>
  </si>
  <si>
    <t>SPY130930C00147000</t>
  </si>
  <si>
    <t>21.36</t>
  </si>
  <si>
    <t>21.58</t>
  </si>
  <si>
    <t>SPY130930C00148000</t>
  </si>
  <si>
    <t>20.38</t>
  </si>
  <si>
    <t>20.60</t>
  </si>
  <si>
    <t>SPY130930C00149000</t>
  </si>
  <si>
    <t>19.41</t>
  </si>
  <si>
    <t>19.62</t>
  </si>
  <si>
    <t>SPY130930C00150000</t>
  </si>
  <si>
    <t>18.43</t>
  </si>
  <si>
    <t>18.65</t>
  </si>
  <si>
    <t>SPY130930C00151000</t>
  </si>
  <si>
    <t>17.46</t>
  </si>
  <si>
    <t>17.68</t>
  </si>
  <si>
    <t>SPY130930C00152000</t>
  </si>
  <si>
    <t>16.50</t>
  </si>
  <si>
    <t>16.72</t>
  </si>
  <si>
    <t>SPY130930C00153000</t>
  </si>
  <si>
    <t>15.54</t>
  </si>
  <si>
    <t>15.75</t>
  </si>
  <si>
    <t>SPY130930C00154000</t>
  </si>
  <si>
    <t>14.59</t>
  </si>
  <si>
    <t>14.80</t>
  </si>
  <si>
    <t>SPY130930C00155000</t>
  </si>
  <si>
    <t>13.66</t>
  </si>
  <si>
    <t>13.86</t>
  </si>
  <si>
    <t>SPY130930C00156000</t>
  </si>
  <si>
    <t>12.72</t>
  </si>
  <si>
    <t>12.92</t>
  </si>
  <si>
    <t>SPY130930C00157000</t>
  </si>
  <si>
    <t>11.80</t>
  </si>
  <si>
    <t>12.01</t>
  </si>
  <si>
    <t>SPY130930C00158000</t>
  </si>
  <si>
    <t>10.88</t>
  </si>
  <si>
    <t>11.08</t>
  </si>
  <si>
    <t>SPY130930C00159000</t>
  </si>
  <si>
    <t>10.00</t>
  </si>
  <si>
    <t>10.18</t>
  </si>
  <si>
    <t>SPY130930C00160000</t>
  </si>
  <si>
    <t>9.13</t>
  </si>
  <si>
    <t>9.26</t>
  </si>
  <si>
    <t>SPY130930C00161000</t>
  </si>
  <si>
    <t>8.40</t>
  </si>
  <si>
    <t>SPY130930C00162000</t>
  </si>
  <si>
    <t>7.44</t>
  </si>
  <si>
    <t>7.55</t>
  </si>
  <si>
    <t>SPY130930C00163000</t>
  </si>
  <si>
    <t>6.62</t>
  </si>
  <si>
    <t>6.74</t>
  </si>
  <si>
    <t>SPY130930C00164000</t>
  </si>
  <si>
    <t>5.83</t>
  </si>
  <si>
    <t>5.94</t>
  </si>
  <si>
    <t>SPY130930C00165000</t>
  </si>
  <si>
    <t>5.08</t>
  </si>
  <si>
    <t>5.19</t>
  </si>
  <si>
    <t>SPY130930C00166000</t>
  </si>
  <si>
    <t>4.38</t>
  </si>
  <si>
    <t>4.44</t>
  </si>
  <si>
    <t>SPY130930C00167000</t>
  </si>
  <si>
    <t>3.71</t>
  </si>
  <si>
    <t>SPY130930C00168000</t>
  </si>
  <si>
    <t>3.08</t>
  </si>
  <si>
    <t>3.13</t>
  </si>
  <si>
    <t>SPY130930C00169000</t>
  </si>
  <si>
    <t>2.51</t>
  </si>
  <si>
    <t>2.55</t>
  </si>
  <si>
    <t>SPY130930C00170000</t>
  </si>
  <si>
    <t>2.00</t>
  </si>
  <si>
    <t>2.04</t>
  </si>
  <si>
    <t>SPY130930C00171000</t>
  </si>
  <si>
    <t>1.55</t>
  </si>
  <si>
    <t>1.59</t>
  </si>
  <si>
    <t>SPY130930C00172000</t>
  </si>
  <si>
    <t>1.17</t>
  </si>
  <si>
    <t>1.21</t>
  </si>
  <si>
    <t>SPY130930C00173000</t>
  </si>
  <si>
    <t>0.86</t>
  </si>
  <si>
    <t>SPY130930C00174000</t>
  </si>
  <si>
    <t>0.65</t>
  </si>
  <si>
    <t>SPY130930C00175000</t>
  </si>
  <si>
    <t>0.44</t>
  </si>
  <si>
    <t>0.47</t>
  </si>
  <si>
    <t>SPY130930C00176000</t>
  </si>
  <si>
    <t>0.30</t>
  </si>
  <si>
    <t>SPY130930C00177000</t>
  </si>
  <si>
    <t>0.20</t>
  </si>
  <si>
    <t>0.23</t>
  </si>
  <si>
    <t>SPY130930C00178000</t>
  </si>
  <si>
    <t>54 d</t>
  </si>
  <si>
    <t>48.18</t>
  </si>
  <si>
    <t>48.46</t>
  </si>
  <si>
    <t>SPY131019C00121000</t>
  </si>
  <si>
    <t>39.23</t>
  </si>
  <si>
    <t>SPY131019C00130000</t>
  </si>
  <si>
    <t>38.23</t>
  </si>
  <si>
    <t>SPY131019C00131000</t>
  </si>
  <si>
    <t>32.26</t>
  </si>
  <si>
    <t>32.50</t>
  </si>
  <si>
    <t>SPY131019C00137000</t>
  </si>
  <si>
    <t>31.27</t>
  </si>
  <si>
    <t>31.51</t>
  </si>
  <si>
    <t>SPY131019C00138000</t>
  </si>
  <si>
    <t>30.28</t>
  </si>
  <si>
    <t>30.52</t>
  </si>
  <si>
    <t>SPY131019C00139000</t>
  </si>
  <si>
    <t>29.30</t>
  </si>
  <si>
    <t>29.52</t>
  </si>
  <si>
    <t>SPY131019C00140000</t>
  </si>
  <si>
    <t>27.33</t>
  </si>
  <si>
    <t>27.54</t>
  </si>
  <si>
    <t>SPY131019C00142000</t>
  </si>
  <si>
    <t>26.34</t>
  </si>
  <si>
    <t>26.56</t>
  </si>
  <si>
    <t>SPY131019C00143000</t>
  </si>
  <si>
    <t>25.36</t>
  </si>
  <si>
    <t>25.58</t>
  </si>
  <si>
    <t>SPY131019C00144000</t>
  </si>
  <si>
    <t>24.37</t>
  </si>
  <si>
    <t>24.60</t>
  </si>
  <si>
    <t>SPY131019C00145000</t>
  </si>
  <si>
    <t>23.40</t>
  </si>
  <si>
    <t>23.62</t>
  </si>
  <si>
    <t>SPY131019C00146000</t>
  </si>
  <si>
    <t>22.42</t>
  </si>
  <si>
    <t>22.64</t>
  </si>
  <si>
    <t>SPY131019C00147000</t>
  </si>
  <si>
    <t>21.45</t>
  </si>
  <si>
    <t>21.67</t>
  </si>
  <si>
    <t>SPY131019C00148000</t>
  </si>
  <si>
    <t>20.48</t>
  </si>
  <si>
    <t>20.70</t>
  </si>
  <si>
    <t>SPY131019C00149000</t>
  </si>
  <si>
    <t>19.52</t>
  </si>
  <si>
    <t>19.74</t>
  </si>
  <si>
    <t>SPY131019C00150000</t>
  </si>
  <si>
    <t>18.56</t>
  </si>
  <si>
    <t>18.78</t>
  </si>
  <si>
    <t>SPY131019C00151000</t>
  </si>
  <si>
    <t>17.61</t>
  </si>
  <si>
    <t>17.82</t>
  </si>
  <si>
    <t>SPY131019C00152000</t>
  </si>
  <si>
    <t>16.66</t>
  </si>
  <si>
    <t>16.87</t>
  </si>
  <si>
    <t>SPY131019C00153000</t>
  </si>
  <si>
    <t>15.74</t>
  </si>
  <si>
    <t>15.93</t>
  </si>
  <si>
    <t>SPY131019C00154000</t>
  </si>
  <si>
    <t>14.81</t>
  </si>
  <si>
    <t>15.00</t>
  </si>
  <si>
    <t>SPY131019C00155000</t>
  </si>
  <si>
    <t>13.89</t>
  </si>
  <si>
    <t>14.08</t>
  </si>
  <si>
    <t>SPY131019C00156000</t>
  </si>
  <si>
    <t>12.96</t>
  </si>
  <si>
    <t>13.18</t>
  </si>
  <si>
    <t>SPY131019C00157000</t>
  </si>
  <si>
    <t>12.07</t>
  </si>
  <si>
    <t>12.27</t>
  </si>
  <si>
    <t>SPY131019C00158000</t>
  </si>
  <si>
    <t>11.18</t>
  </si>
  <si>
    <t>11.40</t>
  </si>
  <si>
    <t>SPY131019C00159000</t>
  </si>
  <si>
    <t>10.35</t>
  </si>
  <si>
    <t>10.51</t>
  </si>
  <si>
    <t>SPY131019C00160000</t>
  </si>
  <si>
    <t>9.50</t>
  </si>
  <si>
    <t>9.61</t>
  </si>
  <si>
    <t>SPY131019C00161000</t>
  </si>
  <si>
    <t>8.67</t>
  </si>
  <si>
    <t>8.78</t>
  </si>
  <si>
    <t>SPY131019C00162000</t>
  </si>
  <si>
    <t>7.86</t>
  </si>
  <si>
    <t>7.98</t>
  </si>
  <si>
    <t>SPY131019C00163000</t>
  </si>
  <si>
    <t>7.08</t>
  </si>
  <si>
    <t>7.19</t>
  </si>
  <si>
    <t>SPY131019C00164000</t>
  </si>
  <si>
    <t>6.32</t>
  </si>
  <si>
    <t>6.43</t>
  </si>
  <si>
    <t>SPY131019C00165000</t>
  </si>
  <si>
    <t>5.61</t>
  </si>
  <si>
    <t>5.68</t>
  </si>
  <si>
    <t>SPY131019C00166000</t>
  </si>
  <si>
    <t>4.92</t>
  </si>
  <si>
    <t>4.98</t>
  </si>
  <si>
    <t>SPY131019C00167000</t>
  </si>
  <si>
    <t>4.27</t>
  </si>
  <si>
    <t>4.32</t>
  </si>
  <si>
    <t>SPY131019C00168000</t>
  </si>
  <si>
    <t>3.66</t>
  </si>
  <si>
    <t>3.70</t>
  </si>
  <si>
    <t>SPY131019C00169000</t>
  </si>
  <si>
    <t>3.10</t>
  </si>
  <si>
    <t>SPY131019C00170000</t>
  </si>
  <si>
    <t>2.58</t>
  </si>
  <si>
    <t>2.61</t>
  </si>
  <si>
    <t>SPY131019C00171000</t>
  </si>
  <si>
    <t>2.12</t>
  </si>
  <si>
    <t>2.15</t>
  </si>
  <si>
    <t>SPY131019C00172000</t>
  </si>
  <si>
    <t>1.71</t>
  </si>
  <si>
    <t>1.74</t>
  </si>
  <si>
    <t>SPY131019C00173000</t>
  </si>
  <si>
    <t>1.36</t>
  </si>
  <si>
    <t>1.38</t>
  </si>
  <si>
    <t>SPY131019C00174000</t>
  </si>
  <si>
    <t>1.06</t>
  </si>
  <si>
    <t>1.08</t>
  </si>
  <si>
    <t>SPY131019C00175000</t>
  </si>
  <si>
    <t>0.80</t>
  </si>
  <si>
    <t>0.83</t>
  </si>
  <si>
    <t>SPY131019C00176000</t>
  </si>
  <si>
    <t>0.61</t>
  </si>
  <si>
    <t>0.63</t>
  </si>
  <si>
    <t>SPY131019C00177000</t>
  </si>
  <si>
    <t>0.45</t>
  </si>
  <si>
    <t>SPY131019C00178000</t>
  </si>
  <si>
    <t>SPY131019C00179000</t>
  </si>
  <si>
    <t>0.26</t>
  </si>
  <si>
    <t>SPY131019C00180000</t>
  </si>
  <si>
    <t>SPY131019C00181000</t>
  </si>
  <si>
    <t>0.15</t>
  </si>
  <si>
    <t>SPY131019C00182000</t>
  </si>
  <si>
    <t>SPY131019C00183000</t>
  </si>
  <si>
    <t>SPY131019C00184000</t>
  </si>
  <si>
    <t>SPY131019C00185000</t>
  </si>
  <si>
    <t>0.06</t>
  </si>
  <si>
    <t>SPY131019C00186000</t>
  </si>
  <si>
    <t>187.00</t>
  </si>
  <si>
    <t>SPY131019C00187000</t>
  </si>
  <si>
    <t>188.00</t>
  </si>
  <si>
    <t>SPY131019C00188000</t>
  </si>
  <si>
    <t>189.00</t>
  </si>
  <si>
    <t>SPY131019C00189000</t>
  </si>
  <si>
    <t>190.00</t>
  </si>
  <si>
    <t>SPY131019C00190000</t>
  </si>
  <si>
    <t>73days</t>
  </si>
  <si>
    <t>34.30</t>
  </si>
  <si>
    <t>34.53</t>
  </si>
  <si>
    <t>SPY131116C00135000</t>
  </si>
  <si>
    <t>32.33</t>
  </si>
  <si>
    <t>32.55</t>
  </si>
  <si>
    <t>SPY131116C00137000</t>
  </si>
  <si>
    <t>30.36</t>
  </si>
  <si>
    <t>30.58</t>
  </si>
  <si>
    <t>SPY131116C00139000</t>
  </si>
  <si>
    <t>29.38</t>
  </si>
  <si>
    <t>29.60</t>
  </si>
  <si>
    <t>SPY131116C00140000</t>
  </si>
  <si>
    <t>28.41</t>
  </si>
  <si>
    <t>28.62</t>
  </si>
  <si>
    <t>SPY131116C00141000</t>
  </si>
  <si>
    <t>27.43</t>
  </si>
  <si>
    <t>27.65</t>
  </si>
  <si>
    <t>SPY131116C00142000</t>
  </si>
  <si>
    <t>26.45</t>
  </si>
  <si>
    <t>26.68</t>
  </si>
  <si>
    <t>SPY131116C00143000</t>
  </si>
  <si>
    <t>25.48</t>
  </si>
  <si>
    <t>25.71</t>
  </si>
  <si>
    <t>SPY131116C00144000</t>
  </si>
  <si>
    <t>24.74</t>
  </si>
  <si>
    <t>SPY131116C00145000</t>
  </si>
  <si>
    <t>21.65</t>
  </si>
  <si>
    <t>21.85</t>
  </si>
  <si>
    <t>SPY131116C00148000</t>
  </si>
  <si>
    <t>20.69</t>
  </si>
  <si>
    <t>20.92</t>
  </si>
  <si>
    <t>SPY131116C00149000</t>
  </si>
  <si>
    <t>19.77</t>
  </si>
  <si>
    <t>19.96</t>
  </si>
  <si>
    <t>SPY131116C00150000</t>
  </si>
  <si>
    <t>18.83</t>
  </si>
  <si>
    <t>19.03</t>
  </si>
  <si>
    <t>SPY131116C00151000</t>
  </si>
  <si>
    <t>16.07</t>
  </si>
  <si>
    <t>16.27</t>
  </si>
  <si>
    <t>SPY131116C00154000</t>
  </si>
  <si>
    <t>13.40</t>
  </si>
  <si>
    <t>13.62</t>
  </si>
  <si>
    <t>SPY131116C00157000</t>
  </si>
  <si>
    <t>12.55</t>
  </si>
  <si>
    <t>12.74</t>
  </si>
  <si>
    <t>SPY131116C00158000</t>
  </si>
  <si>
    <t>11.85</t>
  </si>
  <si>
    <t>SPY131116C00159000</t>
  </si>
  <si>
    <t>10.89</t>
  </si>
  <si>
    <t>11.02</t>
  </si>
  <si>
    <t>SPY131116C00160000</t>
  </si>
  <si>
    <t>10.06</t>
  </si>
  <si>
    <t>10.23</t>
  </si>
  <si>
    <t>SPY131116C00161000</t>
  </si>
  <si>
    <t>9.30</t>
  </si>
  <si>
    <t>9.42</t>
  </si>
  <si>
    <t>SPY131116C00162000</t>
  </si>
  <si>
    <t>8.54</t>
  </si>
  <si>
    <t>8.65</t>
  </si>
  <si>
    <t>SPY131116C00163000</t>
  </si>
  <si>
    <t>7.90</t>
  </si>
  <si>
    <t>SPY131116C00164000</t>
  </si>
  <si>
    <t>7.07</t>
  </si>
  <si>
    <t>7.15</t>
  </si>
  <si>
    <t>SPY131116C00165000</t>
  </si>
  <si>
    <t>6.39</t>
  </si>
  <si>
    <t>6.46</t>
  </si>
  <si>
    <t>SPY131116C00166000</t>
  </si>
  <si>
    <t>5.73</t>
  </si>
  <si>
    <t>5.78</t>
  </si>
  <si>
    <t>SPY131116C00167000</t>
  </si>
  <si>
    <t>5.09</t>
  </si>
  <si>
    <t>5.14</t>
  </si>
  <si>
    <t>SPY131116C00168000</t>
  </si>
  <si>
    <t>4.50</t>
  </si>
  <si>
    <t>4.54</t>
  </si>
  <si>
    <t>SPY131116C00169000</t>
  </si>
  <si>
    <t>3.93</t>
  </si>
  <si>
    <t>3.98</t>
  </si>
  <si>
    <t>SPY131116C00170000</t>
  </si>
  <si>
    <t>3.41</t>
  </si>
  <si>
    <t>3.46</t>
  </si>
  <si>
    <t>SPY131116C00171000</t>
  </si>
  <si>
    <t>2.92</t>
  </si>
  <si>
    <t>2.97</t>
  </si>
  <si>
    <t>SPY131116C00172000</t>
  </si>
  <si>
    <t>2.48</t>
  </si>
  <si>
    <t>2.52</t>
  </si>
  <si>
    <t>SPY131116C00173000</t>
  </si>
  <si>
    <t>2.08</t>
  </si>
  <si>
    <t>2.13</t>
  </si>
  <si>
    <t>SPY131116C00174000</t>
  </si>
  <si>
    <t>1.72</t>
  </si>
  <si>
    <t>1.76</t>
  </si>
  <si>
    <t>SPY131116C00175000</t>
  </si>
  <si>
    <t>1.42</t>
  </si>
  <si>
    <t>1.46</t>
  </si>
  <si>
    <t>SPY131116C00176000</t>
  </si>
  <si>
    <t>1.15</t>
  </si>
  <si>
    <t>1.18</t>
  </si>
  <si>
    <t>SPY131116C00177000</t>
  </si>
  <si>
    <t>0.95</t>
  </si>
  <si>
    <t>SPY131116C00178000</t>
  </si>
  <si>
    <t>0.76</t>
  </si>
  <si>
    <t>SPY131116C00179000</t>
  </si>
  <si>
    <t>0.58</t>
  </si>
  <si>
    <t>SPY131116C00180000</t>
  </si>
  <si>
    <t>0.48</t>
  </si>
  <si>
    <t>SPY131116C00181000</t>
  </si>
  <si>
    <t>0.35</t>
  </si>
  <si>
    <t>0.38</t>
  </si>
  <si>
    <t>SPY131116C00182000</t>
  </si>
  <si>
    <t>0.27</t>
  </si>
  <si>
    <t>SPY131116C00183000</t>
  </si>
  <si>
    <t>0.21</t>
  </si>
  <si>
    <t>SPY131116C00184000</t>
  </si>
  <si>
    <t>0.19</t>
  </si>
  <si>
    <t>SPY131116C00185000</t>
  </si>
  <si>
    <t>SPY131116C00186000</t>
  </si>
  <si>
    <t>SPY131116C00187000</t>
  </si>
  <si>
    <t>0.08</t>
  </si>
  <si>
    <t>SPY131116C00188000</t>
  </si>
  <si>
    <t>SPY131116C00189000</t>
  </si>
  <si>
    <t>SPY131116C00190000</t>
  </si>
  <si>
    <t>195.00</t>
  </si>
  <si>
    <t>SPY131116C00195000</t>
  </si>
  <si>
    <t>205.00</t>
  </si>
  <si>
    <t>SPY131116C00205000</t>
  </si>
  <si>
    <t>days-to-maturity</t>
  </si>
  <si>
    <t>101days</t>
  </si>
  <si>
    <t>T</t>
  </si>
  <si>
    <t>r</t>
  </si>
  <si>
    <t>0.11980e-2</t>
  </si>
  <si>
    <t>overnight</t>
  </si>
  <si>
    <t>0.14983e-2</t>
  </si>
  <si>
    <t>1w</t>
  </si>
  <si>
    <t>0.18503e-2</t>
  </si>
  <si>
    <t>1m</t>
  </si>
  <si>
    <t>0.22699e-2</t>
  </si>
  <si>
    <t>2m</t>
  </si>
  <si>
    <t>0.26640e-2</t>
  </si>
  <si>
    <t>3m</t>
  </si>
  <si>
    <t>0.39550e-2</t>
  </si>
  <si>
    <t>6m </t>
  </si>
  <si>
    <t>.66539e-2</t>
  </si>
  <si>
    <t>1yr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</si>
</sst>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0.00000" numFmtId="166"/>
    <numFmt formatCode="0.00" numFmtId="167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4" activeCellId="0" pane="topLeft" sqref="A24"/>
    </sheetView>
  </sheetViews>
  <cols>
    <col collapsed="false" hidden="false" max="3" min="1" style="0" width="6.59607843137255"/>
    <col collapsed="false" hidden="false" max="4" min="4" style="0" width="15.9176470588235"/>
    <col collapsed="false" hidden="false" max="5" min="5" style="0" width="8.56862745098039"/>
    <col collapsed="false" hidden="false" max="6" min="6" style="0" width="20.6588235294118"/>
    <col collapsed="false" hidden="false" max="1025" min="7" style="0" width="8.56862745098039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1" t="n">
        <f aca="false">29/365</f>
        <v>0.0794520547945206</v>
      </c>
      <c r="F1" s="0" t="s">
        <v>3</v>
      </c>
    </row>
    <row collapsed="false" customFormat="false" customHeight="false" hidden="false" ht="14" outlineLevel="0" r="2">
      <c r="A2" s="0" t="s">
        <v>4</v>
      </c>
      <c r="B2" s="0" t="s">
        <v>5</v>
      </c>
      <c r="C2" s="0" t="s">
        <v>6</v>
      </c>
      <c r="D2" s="1" t="n">
        <f aca="false">29/365</f>
        <v>0.0794520547945206</v>
      </c>
      <c r="F2" s="0" t="s">
        <v>7</v>
      </c>
    </row>
    <row collapsed="false" customFormat="false" customHeight="false" hidden="false" ht="14" outlineLevel="0" r="3">
      <c r="A3" s="0" t="s">
        <v>8</v>
      </c>
      <c r="B3" s="0" t="s">
        <v>9</v>
      </c>
      <c r="C3" s="0" t="s">
        <v>10</v>
      </c>
      <c r="D3" s="1" t="n">
        <f aca="false">29/365</f>
        <v>0.0794520547945206</v>
      </c>
      <c r="F3" s="0" t="s">
        <v>11</v>
      </c>
    </row>
    <row collapsed="false" customFormat="false" customHeight="false" hidden="false" ht="14" outlineLevel="0" r="4">
      <c r="A4" s="0" t="s">
        <v>12</v>
      </c>
      <c r="B4" s="0" t="s">
        <v>13</v>
      </c>
      <c r="C4" s="0" t="s">
        <v>14</v>
      </c>
      <c r="D4" s="1" t="n">
        <f aca="false">29/365</f>
        <v>0.0794520547945206</v>
      </c>
      <c r="F4" s="0" t="s">
        <v>15</v>
      </c>
    </row>
    <row collapsed="false" customFormat="false" customHeight="false" hidden="false" ht="14" outlineLevel="0" r="5">
      <c r="A5" s="0" t="s">
        <v>16</v>
      </c>
      <c r="B5" s="0" t="s">
        <v>17</v>
      </c>
      <c r="C5" s="0" t="s">
        <v>18</v>
      </c>
      <c r="D5" s="1" t="n">
        <f aca="false">29/365</f>
        <v>0.0794520547945206</v>
      </c>
      <c r="F5" s="0" t="s">
        <v>19</v>
      </c>
    </row>
    <row collapsed="false" customFormat="false" customHeight="false" hidden="false" ht="14" outlineLevel="0" r="6">
      <c r="A6" s="0" t="s">
        <v>20</v>
      </c>
      <c r="B6" s="0" t="s">
        <v>21</v>
      </c>
      <c r="C6" s="0" t="s">
        <v>22</v>
      </c>
      <c r="D6" s="1" t="n">
        <f aca="false">29/365</f>
        <v>0.0794520547945206</v>
      </c>
      <c r="F6" s="0" t="s">
        <v>23</v>
      </c>
    </row>
    <row collapsed="false" customFormat="false" customHeight="false" hidden="false" ht="14" outlineLevel="0" r="7">
      <c r="A7" s="0" t="s">
        <v>24</v>
      </c>
      <c r="B7" s="0" t="s">
        <v>25</v>
      </c>
      <c r="C7" s="0" t="s">
        <v>26</v>
      </c>
      <c r="D7" s="1" t="n">
        <f aca="false">29/365</f>
        <v>0.0794520547945206</v>
      </c>
      <c r="F7" s="0" t="s">
        <v>27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30</v>
      </c>
      <c r="D8" s="1" t="n">
        <f aca="false">29/365</f>
        <v>0.0794520547945206</v>
      </c>
      <c r="F8" s="0" t="s">
        <v>31</v>
      </c>
    </row>
    <row collapsed="false" customFormat="false" customHeight="false" hidden="false" ht="14" outlineLevel="0" r="9">
      <c r="A9" s="0" t="s">
        <v>32</v>
      </c>
      <c r="B9" s="0" t="s">
        <v>33</v>
      </c>
      <c r="C9" s="0" t="s">
        <v>34</v>
      </c>
      <c r="D9" s="1" t="n">
        <f aca="false">29/365</f>
        <v>0.0794520547945206</v>
      </c>
      <c r="F9" s="0" t="s">
        <v>35</v>
      </c>
    </row>
    <row collapsed="false" customFormat="false" customHeight="false" hidden="false" ht="14" outlineLevel="0" r="10">
      <c r="A10" s="0" t="s">
        <v>36</v>
      </c>
      <c r="B10" s="0" t="s">
        <v>37</v>
      </c>
      <c r="C10" s="0" t="s">
        <v>38</v>
      </c>
      <c r="D10" s="1" t="n">
        <f aca="false">29/365</f>
        <v>0.0794520547945206</v>
      </c>
      <c r="F10" s="0" t="s">
        <v>39</v>
      </c>
    </row>
    <row collapsed="false" customFormat="false" customHeight="false" hidden="false" ht="14" outlineLevel="0" r="11">
      <c r="A11" s="0" t="s">
        <v>40</v>
      </c>
      <c r="B11" s="0" t="s">
        <v>41</v>
      </c>
      <c r="C11" s="0" t="s">
        <v>42</v>
      </c>
      <c r="D11" s="1" t="n">
        <f aca="false">29/365</f>
        <v>0.0794520547945206</v>
      </c>
      <c r="F11" s="0" t="s">
        <v>43</v>
      </c>
    </row>
    <row collapsed="false" customFormat="false" customHeight="false" hidden="false" ht="14" outlineLevel="0" r="12">
      <c r="A12" s="0" t="s">
        <v>44</v>
      </c>
      <c r="B12" s="0" t="s">
        <v>45</v>
      </c>
      <c r="C12" s="0" t="s">
        <v>46</v>
      </c>
      <c r="D12" s="1" t="n">
        <f aca="false">29/365</f>
        <v>0.0794520547945206</v>
      </c>
      <c r="F12" s="0" t="s">
        <v>47</v>
      </c>
    </row>
    <row collapsed="false" customFormat="false" customHeight="false" hidden="false" ht="14" outlineLevel="0" r="13">
      <c r="A13" s="0" t="s">
        <v>48</v>
      </c>
      <c r="B13" s="0" t="s">
        <v>49</v>
      </c>
      <c r="C13" s="0" t="s">
        <v>50</v>
      </c>
      <c r="D13" s="1" t="n">
        <f aca="false">29/365</f>
        <v>0.0794520547945206</v>
      </c>
      <c r="F13" s="0" t="s">
        <v>51</v>
      </c>
    </row>
    <row collapsed="false" customFormat="false" customHeight="false" hidden="false" ht="14" outlineLevel="0" r="14">
      <c r="A14" s="0" t="s">
        <v>52</v>
      </c>
      <c r="B14" s="0" t="s">
        <v>53</v>
      </c>
      <c r="C14" s="0" t="s">
        <v>54</v>
      </c>
      <c r="D14" s="1" t="n">
        <f aca="false">29/365</f>
        <v>0.0794520547945206</v>
      </c>
      <c r="F14" s="0" t="s">
        <v>55</v>
      </c>
    </row>
    <row collapsed="false" customFormat="false" customHeight="false" hidden="false" ht="14" outlineLevel="0" r="15">
      <c r="A15" s="0" t="s">
        <v>56</v>
      </c>
      <c r="B15" s="0" t="s">
        <v>57</v>
      </c>
      <c r="C15" s="0" t="s">
        <v>58</v>
      </c>
      <c r="D15" s="1" t="n">
        <f aca="false">29/365</f>
        <v>0.0794520547945206</v>
      </c>
      <c r="F15" s="0" t="s">
        <v>59</v>
      </c>
    </row>
    <row collapsed="false" customFormat="false" customHeight="false" hidden="false" ht="14" outlineLevel="0" r="16">
      <c r="A16" s="0" t="s">
        <v>60</v>
      </c>
      <c r="B16" s="0" t="s">
        <v>61</v>
      </c>
      <c r="C16" s="0" t="s">
        <v>62</v>
      </c>
      <c r="D16" s="1" t="n">
        <f aca="false">29/365</f>
        <v>0.0794520547945206</v>
      </c>
      <c r="F16" s="0" t="s">
        <v>63</v>
      </c>
    </row>
    <row collapsed="false" customFormat="false" customHeight="false" hidden="false" ht="14" outlineLevel="0" r="17">
      <c r="A17" s="0" t="s">
        <v>64</v>
      </c>
      <c r="B17" s="0" t="s">
        <v>65</v>
      </c>
      <c r="C17" s="0" t="s">
        <v>66</v>
      </c>
      <c r="D17" s="1" t="n">
        <f aca="false">29/365</f>
        <v>0.0794520547945206</v>
      </c>
      <c r="F17" s="0" t="s">
        <v>67</v>
      </c>
    </row>
    <row collapsed="false" customFormat="false" customHeight="false" hidden="false" ht="14" outlineLevel="0" r="18">
      <c r="A18" s="0" t="s">
        <v>68</v>
      </c>
      <c r="B18" s="0" t="s">
        <v>69</v>
      </c>
      <c r="C18" s="0" t="s">
        <v>65</v>
      </c>
      <c r="D18" s="1" t="n">
        <f aca="false">29/365</f>
        <v>0.0794520547945206</v>
      </c>
      <c r="F18" s="0" t="s">
        <v>70</v>
      </c>
    </row>
    <row collapsed="false" customFormat="false" customHeight="false" hidden="false" ht="14" outlineLevel="0" r="19">
      <c r="A19" s="0" t="s">
        <v>71</v>
      </c>
      <c r="B19" s="0" t="s">
        <v>72</v>
      </c>
      <c r="C19" s="0" t="s">
        <v>73</v>
      </c>
      <c r="D19" s="1" t="n">
        <f aca="false">29/365</f>
        <v>0.0794520547945206</v>
      </c>
      <c r="F19" s="0" t="s">
        <v>74</v>
      </c>
    </row>
    <row collapsed="false" customFormat="false" customHeight="false" hidden="false" ht="14" outlineLevel="0" r="20">
      <c r="A20" s="0" t="s">
        <v>75</v>
      </c>
      <c r="B20" s="0" t="s">
        <v>76</v>
      </c>
      <c r="C20" s="0" t="s">
        <v>69</v>
      </c>
      <c r="D20" s="1" t="n">
        <f aca="false">29/365</f>
        <v>0.0794520547945206</v>
      </c>
      <c r="F20" s="0" t="s">
        <v>77</v>
      </c>
    </row>
    <row collapsed="false" customFormat="false" customHeight="false" hidden="false" ht="14" outlineLevel="0" r="21">
      <c r="A21" s="0" t="s">
        <v>78</v>
      </c>
      <c r="B21" s="0" t="s">
        <v>79</v>
      </c>
      <c r="C21" s="0" t="s">
        <v>80</v>
      </c>
      <c r="D21" s="0" t="s">
        <v>81</v>
      </c>
      <c r="E21" s="0" t="n">
        <v>29</v>
      </c>
      <c r="F21" s="0" t="s">
        <v>82</v>
      </c>
    </row>
    <row collapsed="false" customFormat="false" customHeight="false" hidden="false" ht="14" outlineLevel="0" r="23">
      <c r="A23" s="0" t="s">
        <v>83</v>
      </c>
    </row>
    <row collapsed="false" customFormat="false" customHeight="false" hidden="false" ht="14" outlineLevel="0" r="24">
      <c r="A24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100" zoomScaleNormal="100" zoomScalePageLayoutView="100">
      <selection activeCell="E95" activeCellId="0" pane="topLeft" sqref="E95"/>
    </sheetView>
  </sheetViews>
  <cols>
    <col collapsed="false" hidden="false" max="3" min="1" style="0" width="8.56862745098039"/>
    <col collapsed="false" hidden="false" max="4" min="4" style="0" width="23.9490196078431"/>
    <col collapsed="false" hidden="false" max="1025" min="5" style="0" width="8.56862745098039"/>
  </cols>
  <sheetData>
    <row collapsed="false" customFormat="false" customHeight="false" hidden="false" ht="14" outlineLevel="0" r="1">
      <c r="A1" s="0" t="s">
        <v>85</v>
      </c>
      <c r="B1" s="0" t="s">
        <v>86</v>
      </c>
      <c r="C1" s="0" t="s">
        <v>87</v>
      </c>
      <c r="D1" s="0" t="s">
        <v>88</v>
      </c>
      <c r="E1" s="1" t="n">
        <f aca="false">44/365</f>
        <v>0.120547945205479</v>
      </c>
    </row>
    <row collapsed="false" customFormat="false" customHeight="false" hidden="false" ht="14" outlineLevel="0" r="2">
      <c r="A2" s="0" t="s">
        <v>89</v>
      </c>
      <c r="B2" s="0" t="s">
        <v>90</v>
      </c>
      <c r="C2" s="0" t="s">
        <v>91</v>
      </c>
      <c r="D2" s="0" t="s">
        <v>92</v>
      </c>
      <c r="E2" s="1" t="n">
        <f aca="false">44/365</f>
        <v>0.120547945205479</v>
      </c>
    </row>
    <row collapsed="false" customFormat="false" customHeight="false" hidden="false" ht="14" outlineLevel="0" r="3">
      <c r="A3" s="0" t="s">
        <v>93</v>
      </c>
      <c r="B3" s="0" t="s">
        <v>94</v>
      </c>
      <c r="C3" s="0" t="s">
        <v>95</v>
      </c>
      <c r="D3" s="0" t="s">
        <v>96</v>
      </c>
      <c r="E3" s="1" t="n">
        <f aca="false">44/365</f>
        <v>0.120547945205479</v>
      </c>
    </row>
    <row collapsed="false" customFormat="false" customHeight="false" hidden="false" ht="14" outlineLevel="0" r="4">
      <c r="A4" s="0" t="s">
        <v>97</v>
      </c>
      <c r="B4" s="0" t="s">
        <v>98</v>
      </c>
      <c r="C4" s="0" t="s">
        <v>99</v>
      </c>
      <c r="D4" s="0" t="s">
        <v>100</v>
      </c>
      <c r="E4" s="1" t="n">
        <f aca="false">44/365</f>
        <v>0.120547945205479</v>
      </c>
    </row>
    <row collapsed="false" customFormat="false" customHeight="false" hidden="false" ht="14" outlineLevel="0" r="5">
      <c r="A5" s="0" t="s">
        <v>101</v>
      </c>
      <c r="B5" s="0" t="s">
        <v>102</v>
      </c>
      <c r="C5" s="0" t="s">
        <v>103</v>
      </c>
      <c r="D5" s="0" t="s">
        <v>104</v>
      </c>
      <c r="E5" s="1" t="n">
        <f aca="false">44/365</f>
        <v>0.120547945205479</v>
      </c>
    </row>
    <row collapsed="false" customFormat="false" customHeight="false" hidden="false" ht="14" outlineLevel="0" r="6">
      <c r="A6" s="0" t="s">
        <v>105</v>
      </c>
      <c r="B6" s="0" t="s">
        <v>106</v>
      </c>
      <c r="C6" s="0" t="s">
        <v>107</v>
      </c>
      <c r="D6" s="0" t="s">
        <v>108</v>
      </c>
      <c r="E6" s="1" t="n">
        <f aca="false">44/365</f>
        <v>0.120547945205479</v>
      </c>
    </row>
    <row collapsed="false" customFormat="false" customHeight="false" hidden="false" ht="14" outlineLevel="0" r="7">
      <c r="A7" s="0" t="s">
        <v>109</v>
      </c>
      <c r="B7" s="0" t="s">
        <v>110</v>
      </c>
      <c r="C7" s="0" t="s">
        <v>111</v>
      </c>
      <c r="D7" s="0" t="s">
        <v>112</v>
      </c>
      <c r="E7" s="1" t="n">
        <f aca="false">44/365</f>
        <v>0.120547945205479</v>
      </c>
    </row>
    <row collapsed="false" customFormat="false" customHeight="false" hidden="false" ht="14" outlineLevel="0" r="8">
      <c r="A8" s="0" t="s">
        <v>113</v>
      </c>
      <c r="B8" s="0" t="s">
        <v>114</v>
      </c>
      <c r="C8" s="0" t="s">
        <v>115</v>
      </c>
      <c r="D8" s="0" t="s">
        <v>116</v>
      </c>
      <c r="E8" s="1" t="n">
        <f aca="false">44/365</f>
        <v>0.120547945205479</v>
      </c>
    </row>
    <row collapsed="false" customFormat="false" customHeight="false" hidden="false" ht="14" outlineLevel="0" r="9">
      <c r="A9" s="0" t="s">
        <v>117</v>
      </c>
      <c r="B9" s="0" t="s">
        <v>118</v>
      </c>
      <c r="C9" s="0" t="s">
        <v>119</v>
      </c>
      <c r="D9" s="0" t="s">
        <v>120</v>
      </c>
      <c r="E9" s="1" t="n">
        <f aca="false">44/365</f>
        <v>0.120547945205479</v>
      </c>
    </row>
    <row collapsed="false" customFormat="false" customHeight="false" hidden="false" ht="14" outlineLevel="0" r="10">
      <c r="A10" s="0" t="s">
        <v>121</v>
      </c>
      <c r="B10" s="0" t="s">
        <v>122</v>
      </c>
      <c r="C10" s="0" t="s">
        <v>123</v>
      </c>
      <c r="D10" s="0" t="s">
        <v>124</v>
      </c>
      <c r="E10" s="1" t="n">
        <f aca="false">44/365</f>
        <v>0.120547945205479</v>
      </c>
    </row>
    <row collapsed="false" customFormat="false" customHeight="false" hidden="false" ht="14" outlineLevel="0" r="11">
      <c r="A11" s="0" t="s">
        <v>125</v>
      </c>
      <c r="B11" s="0" t="s">
        <v>126</v>
      </c>
      <c r="C11" s="0" t="s">
        <v>127</v>
      </c>
      <c r="D11" s="0" t="s">
        <v>128</v>
      </c>
      <c r="E11" s="1" t="n">
        <f aca="false">44/365</f>
        <v>0.120547945205479</v>
      </c>
    </row>
    <row collapsed="false" customFormat="false" customHeight="false" hidden="false" ht="14" outlineLevel="0" r="12">
      <c r="A12" s="0" t="s">
        <v>129</v>
      </c>
      <c r="B12" s="0" t="s">
        <v>130</v>
      </c>
      <c r="C12" s="0" t="s">
        <v>131</v>
      </c>
      <c r="D12" s="0" t="s">
        <v>132</v>
      </c>
      <c r="E12" s="1" t="n">
        <f aca="false">44/365</f>
        <v>0.120547945205479</v>
      </c>
    </row>
    <row collapsed="false" customFormat="false" customHeight="false" hidden="false" ht="14" outlineLevel="0" r="13">
      <c r="A13" s="0" t="s">
        <v>133</v>
      </c>
      <c r="B13" s="0" t="s">
        <v>134</v>
      </c>
      <c r="C13" s="0" t="s">
        <v>135</v>
      </c>
      <c r="D13" s="0" t="s">
        <v>136</v>
      </c>
      <c r="E13" s="1" t="n">
        <f aca="false">44/365</f>
        <v>0.120547945205479</v>
      </c>
    </row>
    <row collapsed="false" customFormat="false" customHeight="false" hidden="false" ht="14" outlineLevel="0" r="14">
      <c r="A14" s="0" t="s">
        <v>137</v>
      </c>
      <c r="B14" s="0" t="s">
        <v>138</v>
      </c>
      <c r="C14" s="0" t="s">
        <v>139</v>
      </c>
      <c r="D14" s="0" t="s">
        <v>140</v>
      </c>
      <c r="E14" s="1" t="n">
        <f aca="false">44/365</f>
        <v>0.120547945205479</v>
      </c>
    </row>
    <row collapsed="false" customFormat="false" customHeight="false" hidden="false" ht="14" outlineLevel="0" r="15">
      <c r="A15" s="0" t="s">
        <v>141</v>
      </c>
      <c r="B15" s="0" t="s">
        <v>142</v>
      </c>
      <c r="C15" s="0" t="s">
        <v>143</v>
      </c>
      <c r="D15" s="0" t="s">
        <v>144</v>
      </c>
      <c r="E15" s="1" t="n">
        <f aca="false">44/365</f>
        <v>0.120547945205479</v>
      </c>
    </row>
    <row collapsed="false" customFormat="false" customHeight="false" hidden="false" ht="14" outlineLevel="0" r="16">
      <c r="A16" s="0" t="s">
        <v>145</v>
      </c>
      <c r="B16" s="0" t="s">
        <v>146</v>
      </c>
      <c r="C16" s="0" t="s">
        <v>147</v>
      </c>
      <c r="D16" s="0" t="s">
        <v>148</v>
      </c>
      <c r="E16" s="1" t="n">
        <f aca="false">44/365</f>
        <v>0.120547945205479</v>
      </c>
    </row>
    <row collapsed="false" customFormat="false" customHeight="false" hidden="false" ht="14" outlineLevel="0" r="17">
      <c r="A17" s="0" t="s">
        <v>149</v>
      </c>
      <c r="B17" s="0" t="s">
        <v>150</v>
      </c>
      <c r="C17" s="0" t="s">
        <v>151</v>
      </c>
      <c r="D17" s="0" t="s">
        <v>152</v>
      </c>
      <c r="E17" s="1" t="n">
        <f aca="false">44/365</f>
        <v>0.120547945205479</v>
      </c>
    </row>
    <row collapsed="false" customFormat="false" customHeight="false" hidden="false" ht="14" outlineLevel="0" r="18">
      <c r="A18" s="0" t="s">
        <v>153</v>
      </c>
      <c r="B18" s="0" t="s">
        <v>154</v>
      </c>
      <c r="C18" s="0" t="s">
        <v>155</v>
      </c>
      <c r="D18" s="0" t="s">
        <v>156</v>
      </c>
      <c r="E18" s="1" t="n">
        <f aca="false">44/365</f>
        <v>0.120547945205479</v>
      </c>
    </row>
    <row collapsed="false" customFormat="false" customHeight="false" hidden="false" ht="14" outlineLevel="0" r="19">
      <c r="A19" s="0" t="s">
        <v>157</v>
      </c>
      <c r="B19" s="0" t="s">
        <v>158</v>
      </c>
      <c r="C19" s="0" t="s">
        <v>159</v>
      </c>
      <c r="D19" s="0" t="s">
        <v>160</v>
      </c>
      <c r="E19" s="1" t="n">
        <f aca="false">44/365</f>
        <v>0.120547945205479</v>
      </c>
    </row>
    <row collapsed="false" customFormat="false" customHeight="false" hidden="false" ht="14" outlineLevel="0" r="20">
      <c r="A20" s="0" t="s">
        <v>161</v>
      </c>
      <c r="B20" s="0" t="s">
        <v>162</v>
      </c>
      <c r="C20" s="0" t="s">
        <v>163</v>
      </c>
      <c r="D20" s="0" t="s">
        <v>164</v>
      </c>
      <c r="E20" s="1" t="n">
        <f aca="false">44/365</f>
        <v>0.120547945205479</v>
      </c>
    </row>
    <row collapsed="false" customFormat="false" customHeight="false" hidden="false" ht="14" outlineLevel="0" r="21">
      <c r="A21" s="0" t="s">
        <v>165</v>
      </c>
      <c r="B21" s="0" t="s">
        <v>166</v>
      </c>
      <c r="C21" s="0" t="s">
        <v>167</v>
      </c>
      <c r="D21" s="0" t="s">
        <v>168</v>
      </c>
      <c r="E21" s="1" t="n">
        <f aca="false">44/365</f>
        <v>0.120547945205479</v>
      </c>
    </row>
    <row collapsed="false" customFormat="false" customHeight="false" hidden="false" ht="14" outlineLevel="0" r="22">
      <c r="A22" s="0" t="s">
        <v>169</v>
      </c>
      <c r="B22" s="0" t="s">
        <v>170</v>
      </c>
      <c r="C22" s="0" t="s">
        <v>171</v>
      </c>
      <c r="D22" s="0" t="s">
        <v>172</v>
      </c>
      <c r="E22" s="1" t="n">
        <f aca="false">44/365</f>
        <v>0.120547945205479</v>
      </c>
    </row>
    <row collapsed="false" customFormat="false" customHeight="false" hidden="false" ht="14" outlineLevel="0" r="23">
      <c r="A23" s="0" t="s">
        <v>173</v>
      </c>
      <c r="B23" s="0" t="s">
        <v>174</v>
      </c>
      <c r="C23" s="0" t="s">
        <v>175</v>
      </c>
      <c r="D23" s="0" t="s">
        <v>176</v>
      </c>
      <c r="E23" s="1" t="n">
        <f aca="false">44/365</f>
        <v>0.120547945205479</v>
      </c>
    </row>
    <row collapsed="false" customFormat="false" customHeight="false" hidden="false" ht="14" outlineLevel="0" r="24">
      <c r="A24" s="0" t="s">
        <v>177</v>
      </c>
      <c r="B24" s="0" t="s">
        <v>178</v>
      </c>
      <c r="C24" s="0" t="s">
        <v>179</v>
      </c>
      <c r="D24" s="0" t="s">
        <v>180</v>
      </c>
      <c r="E24" s="1" t="n">
        <f aca="false">44/365</f>
        <v>0.120547945205479</v>
      </c>
    </row>
    <row collapsed="false" customFormat="false" customHeight="false" hidden="false" ht="14" outlineLevel="0" r="25">
      <c r="A25" s="0" t="s">
        <v>181</v>
      </c>
      <c r="B25" s="0" t="s">
        <v>182</v>
      </c>
      <c r="C25" s="0" t="s">
        <v>183</v>
      </c>
      <c r="D25" s="0" t="s">
        <v>184</v>
      </c>
      <c r="E25" s="1" t="n">
        <f aca="false">44/365</f>
        <v>0.120547945205479</v>
      </c>
    </row>
    <row collapsed="false" customFormat="false" customHeight="false" hidden="false" ht="14" outlineLevel="0" r="26">
      <c r="A26" s="0" t="s">
        <v>185</v>
      </c>
      <c r="B26" s="0" t="s">
        <v>186</v>
      </c>
      <c r="C26" s="0" t="s">
        <v>187</v>
      </c>
      <c r="D26" s="0" t="s">
        <v>188</v>
      </c>
      <c r="E26" s="1" t="n">
        <f aca="false">44/365</f>
        <v>0.120547945205479</v>
      </c>
    </row>
    <row collapsed="false" customFormat="false" customHeight="false" hidden="false" ht="14" outlineLevel="0" r="27">
      <c r="A27" s="0" t="s">
        <v>189</v>
      </c>
      <c r="B27" s="0" t="s">
        <v>190</v>
      </c>
      <c r="C27" s="0" t="s">
        <v>191</v>
      </c>
      <c r="D27" s="0" t="s">
        <v>192</v>
      </c>
      <c r="E27" s="1" t="n">
        <f aca="false">44/365</f>
        <v>0.120547945205479</v>
      </c>
    </row>
    <row collapsed="false" customFormat="false" customHeight="false" hidden="false" ht="14" outlineLevel="0" r="28">
      <c r="A28" s="0" t="s">
        <v>193</v>
      </c>
      <c r="B28" s="0" t="s">
        <v>194</v>
      </c>
      <c r="C28" s="0" t="s">
        <v>195</v>
      </c>
      <c r="D28" s="0" t="s">
        <v>196</v>
      </c>
      <c r="E28" s="1" t="n">
        <f aca="false">44/365</f>
        <v>0.120547945205479</v>
      </c>
    </row>
    <row collapsed="false" customFormat="false" customHeight="false" hidden="false" ht="14" outlineLevel="0" r="29">
      <c r="A29" s="0" t="s">
        <v>197</v>
      </c>
      <c r="B29" s="0" t="s">
        <v>198</v>
      </c>
      <c r="C29" s="0" t="s">
        <v>199</v>
      </c>
      <c r="D29" s="0" t="s">
        <v>200</v>
      </c>
      <c r="E29" s="1" t="n">
        <f aca="false">44/365</f>
        <v>0.120547945205479</v>
      </c>
    </row>
    <row collapsed="false" customFormat="false" customHeight="false" hidden="false" ht="14" outlineLevel="0" r="30">
      <c r="A30" s="0" t="s">
        <v>201</v>
      </c>
      <c r="B30" s="0" t="s">
        <v>202</v>
      </c>
      <c r="C30" s="0" t="s">
        <v>203</v>
      </c>
      <c r="D30" s="0" t="s">
        <v>204</v>
      </c>
      <c r="E30" s="1" t="n">
        <f aca="false">44/365</f>
        <v>0.120547945205479</v>
      </c>
    </row>
    <row collapsed="false" customFormat="false" customHeight="false" hidden="false" ht="14" outlineLevel="0" r="31">
      <c r="A31" s="0" t="s">
        <v>205</v>
      </c>
      <c r="B31" s="0" t="s">
        <v>206</v>
      </c>
      <c r="C31" s="0" t="s">
        <v>207</v>
      </c>
      <c r="D31" s="0" t="s">
        <v>208</v>
      </c>
      <c r="E31" s="1" t="n">
        <f aca="false">44/365</f>
        <v>0.120547945205479</v>
      </c>
    </row>
    <row collapsed="false" customFormat="false" customHeight="false" hidden="false" ht="14" outlineLevel="0" r="32">
      <c r="A32" s="0" t="s">
        <v>209</v>
      </c>
      <c r="B32" s="0" t="s">
        <v>210</v>
      </c>
      <c r="C32" s="0" t="s">
        <v>211</v>
      </c>
      <c r="D32" s="0" t="s">
        <v>212</v>
      </c>
      <c r="E32" s="1" t="n">
        <f aca="false">44/365</f>
        <v>0.120547945205479</v>
      </c>
    </row>
    <row collapsed="false" customFormat="false" customHeight="false" hidden="false" ht="14" outlineLevel="0" r="33">
      <c r="A33" s="0" t="s">
        <v>213</v>
      </c>
      <c r="B33" s="0" t="s">
        <v>214</v>
      </c>
      <c r="C33" s="0" t="s">
        <v>215</v>
      </c>
      <c r="D33" s="0" t="s">
        <v>216</v>
      </c>
      <c r="E33" s="1" t="n">
        <f aca="false">44/365</f>
        <v>0.120547945205479</v>
      </c>
    </row>
    <row collapsed="false" customFormat="false" customHeight="false" hidden="false" ht="14" outlineLevel="0" r="34">
      <c r="A34" s="0" t="s">
        <v>217</v>
      </c>
      <c r="B34" s="0" t="s">
        <v>218</v>
      </c>
      <c r="C34" s="0" t="s">
        <v>219</v>
      </c>
      <c r="D34" s="0" t="s">
        <v>220</v>
      </c>
      <c r="E34" s="1" t="n">
        <f aca="false">44/365</f>
        <v>0.120547945205479</v>
      </c>
    </row>
    <row collapsed="false" customFormat="false" customHeight="false" hidden="false" ht="14" outlineLevel="0" r="35">
      <c r="A35" s="0" t="s">
        <v>221</v>
      </c>
      <c r="B35" s="0" t="s">
        <v>222</v>
      </c>
      <c r="C35" s="0" t="s">
        <v>223</v>
      </c>
      <c r="D35" s="0" t="s">
        <v>224</v>
      </c>
      <c r="E35" s="1" t="n">
        <f aca="false">44/365</f>
        <v>0.120547945205479</v>
      </c>
    </row>
    <row collapsed="false" customFormat="false" customHeight="false" hidden="false" ht="14" outlineLevel="0" r="36">
      <c r="A36" s="0" t="s">
        <v>225</v>
      </c>
      <c r="B36" s="0" t="s">
        <v>226</v>
      </c>
      <c r="C36" s="0" t="s">
        <v>227</v>
      </c>
      <c r="D36" s="0" t="s">
        <v>228</v>
      </c>
      <c r="E36" s="1" t="n">
        <f aca="false">44/365</f>
        <v>0.120547945205479</v>
      </c>
    </row>
    <row collapsed="false" customFormat="false" customHeight="false" hidden="false" ht="14" outlineLevel="0" r="37">
      <c r="A37" s="0" t="s">
        <v>229</v>
      </c>
      <c r="B37" s="0" t="s">
        <v>230</v>
      </c>
      <c r="C37" s="0" t="s">
        <v>231</v>
      </c>
      <c r="D37" s="0" t="s">
        <v>232</v>
      </c>
      <c r="E37" s="1" t="n">
        <f aca="false">44/365</f>
        <v>0.120547945205479</v>
      </c>
    </row>
    <row collapsed="false" customFormat="false" customHeight="false" hidden="false" ht="14" outlineLevel="0" r="38">
      <c r="A38" s="0" t="s">
        <v>233</v>
      </c>
      <c r="B38" s="0" t="s">
        <v>234</v>
      </c>
      <c r="C38" s="0" t="s">
        <v>235</v>
      </c>
      <c r="D38" s="0" t="s">
        <v>236</v>
      </c>
      <c r="E38" s="1" t="n">
        <f aca="false">44/365</f>
        <v>0.120547945205479</v>
      </c>
    </row>
    <row collapsed="false" customFormat="false" customHeight="false" hidden="false" ht="14" outlineLevel="0" r="39">
      <c r="A39" s="0" t="s">
        <v>237</v>
      </c>
      <c r="B39" s="0" t="s">
        <v>238</v>
      </c>
      <c r="C39" s="0" t="s">
        <v>239</v>
      </c>
      <c r="D39" s="0" t="s">
        <v>240</v>
      </c>
      <c r="E39" s="1" t="n">
        <f aca="false">44/365</f>
        <v>0.120547945205479</v>
      </c>
    </row>
    <row collapsed="false" customFormat="false" customHeight="false" hidden="false" ht="14" outlineLevel="0" r="40">
      <c r="A40" s="0" t="s">
        <v>241</v>
      </c>
      <c r="B40" s="0" t="s">
        <v>242</v>
      </c>
      <c r="C40" s="0" t="s">
        <v>243</v>
      </c>
      <c r="D40" s="0" t="s">
        <v>244</v>
      </c>
      <c r="E40" s="1" t="n">
        <f aca="false">44/365</f>
        <v>0.120547945205479</v>
      </c>
    </row>
    <row collapsed="false" customFormat="false" customHeight="false" hidden="false" ht="14" outlineLevel="0" r="41">
      <c r="A41" s="0" t="s">
        <v>245</v>
      </c>
      <c r="B41" s="0" t="s">
        <v>246</v>
      </c>
      <c r="C41" s="0" t="s">
        <v>247</v>
      </c>
      <c r="D41" s="0" t="s">
        <v>248</v>
      </c>
      <c r="E41" s="1" t="n">
        <f aca="false">44/365</f>
        <v>0.120547945205479</v>
      </c>
    </row>
    <row collapsed="false" customFormat="false" customHeight="false" hidden="false" ht="14" outlineLevel="0" r="42">
      <c r="A42" s="0" t="s">
        <v>249</v>
      </c>
      <c r="B42" s="0" t="s">
        <v>250</v>
      </c>
      <c r="C42" s="0" t="s">
        <v>251</v>
      </c>
      <c r="D42" s="0" t="s">
        <v>252</v>
      </c>
      <c r="E42" s="1" t="n">
        <f aca="false">44/365</f>
        <v>0.120547945205479</v>
      </c>
    </row>
    <row collapsed="false" customFormat="false" customHeight="false" hidden="false" ht="14" outlineLevel="0" r="43">
      <c r="A43" s="0" t="s">
        <v>253</v>
      </c>
      <c r="B43" s="0" t="s">
        <v>254</v>
      </c>
      <c r="C43" s="0" t="s">
        <v>255</v>
      </c>
      <c r="D43" s="0" t="s">
        <v>256</v>
      </c>
      <c r="E43" s="1" t="n">
        <f aca="false">44/365</f>
        <v>0.120547945205479</v>
      </c>
    </row>
    <row collapsed="false" customFormat="false" customHeight="false" hidden="false" ht="14" outlineLevel="0" r="44">
      <c r="A44" s="0" t="s">
        <v>257</v>
      </c>
      <c r="B44" s="0" t="s">
        <v>258</v>
      </c>
      <c r="C44" s="0" t="s">
        <v>259</v>
      </c>
      <c r="D44" s="0" t="s">
        <v>260</v>
      </c>
      <c r="E44" s="1" t="n">
        <f aca="false">44/365</f>
        <v>0.120547945205479</v>
      </c>
    </row>
    <row collapsed="false" customFormat="false" customHeight="false" hidden="false" ht="14" outlineLevel="0" r="45">
      <c r="A45" s="0" t="s">
        <v>261</v>
      </c>
      <c r="B45" s="0" t="s">
        <v>262</v>
      </c>
      <c r="C45" s="0" t="s">
        <v>263</v>
      </c>
      <c r="D45" s="0" t="s">
        <v>264</v>
      </c>
      <c r="E45" s="1" t="n">
        <f aca="false">44/365</f>
        <v>0.120547945205479</v>
      </c>
    </row>
    <row collapsed="false" customFormat="false" customHeight="false" hidden="false" ht="14" outlineLevel="0" r="46">
      <c r="A46" s="0" t="s">
        <v>265</v>
      </c>
      <c r="B46" s="0" t="s">
        <v>266</v>
      </c>
      <c r="C46" s="0" t="s">
        <v>267</v>
      </c>
      <c r="D46" s="0" t="s">
        <v>268</v>
      </c>
      <c r="E46" s="1" t="n">
        <f aca="false">44/365</f>
        <v>0.120547945205479</v>
      </c>
    </row>
    <row collapsed="false" customFormat="false" customHeight="false" hidden="false" ht="14" outlineLevel="0" r="47">
      <c r="A47" s="0" t="s">
        <v>269</v>
      </c>
      <c r="B47" s="0" t="s">
        <v>270</v>
      </c>
      <c r="C47" s="0" t="s">
        <v>271</v>
      </c>
      <c r="D47" s="0" t="s">
        <v>272</v>
      </c>
      <c r="E47" s="1" t="n">
        <f aca="false">44/365</f>
        <v>0.120547945205479</v>
      </c>
    </row>
    <row collapsed="false" customFormat="false" customHeight="false" hidden="false" ht="14" outlineLevel="0" r="48">
      <c r="A48" s="0" t="s">
        <v>273</v>
      </c>
      <c r="B48" s="0" t="s">
        <v>274</v>
      </c>
      <c r="C48" s="0" t="s">
        <v>275</v>
      </c>
      <c r="D48" s="0" t="s">
        <v>276</v>
      </c>
      <c r="E48" s="1" t="n">
        <f aca="false">44/365</f>
        <v>0.120547945205479</v>
      </c>
    </row>
    <row collapsed="false" customFormat="false" customHeight="false" hidden="false" ht="14" outlineLevel="0" r="49">
      <c r="A49" s="0" t="s">
        <v>277</v>
      </c>
      <c r="B49" s="0" t="s">
        <v>278</v>
      </c>
      <c r="C49" s="0" t="s">
        <v>279</v>
      </c>
      <c r="D49" s="0" t="s">
        <v>280</v>
      </c>
      <c r="E49" s="1" t="n">
        <f aca="false">44/365</f>
        <v>0.120547945205479</v>
      </c>
    </row>
    <row collapsed="false" customFormat="false" customHeight="false" hidden="false" ht="14" outlineLevel="0" r="50">
      <c r="A50" s="0" t="s">
        <v>281</v>
      </c>
      <c r="B50" s="0" t="s">
        <v>282</v>
      </c>
      <c r="C50" s="0" t="s">
        <v>283</v>
      </c>
      <c r="D50" s="0" t="s">
        <v>284</v>
      </c>
      <c r="E50" s="1" t="n">
        <f aca="false">44/365</f>
        <v>0.120547945205479</v>
      </c>
    </row>
    <row collapsed="false" customFormat="false" customHeight="false" hidden="false" ht="14" outlineLevel="0" r="51">
      <c r="A51" s="0" t="s">
        <v>285</v>
      </c>
      <c r="B51" s="0" t="s">
        <v>286</v>
      </c>
      <c r="C51" s="0" t="s">
        <v>287</v>
      </c>
      <c r="D51" s="0" t="s">
        <v>288</v>
      </c>
      <c r="E51" s="1" t="n">
        <f aca="false">44/365</f>
        <v>0.120547945205479</v>
      </c>
    </row>
    <row collapsed="false" customFormat="false" customHeight="false" hidden="false" ht="14" outlineLevel="0" r="52">
      <c r="A52" s="0" t="s">
        <v>289</v>
      </c>
      <c r="B52" s="0" t="s">
        <v>290</v>
      </c>
      <c r="C52" s="0" t="s">
        <v>291</v>
      </c>
      <c r="D52" s="0" t="s">
        <v>292</v>
      </c>
      <c r="E52" s="1" t="n">
        <f aca="false">44/365</f>
        <v>0.120547945205479</v>
      </c>
    </row>
    <row collapsed="false" customFormat="false" customHeight="false" hidden="false" ht="14" outlineLevel="0" r="53">
      <c r="A53" s="0" t="s">
        <v>293</v>
      </c>
      <c r="B53" s="0" t="s">
        <v>294</v>
      </c>
      <c r="C53" s="0" t="s">
        <v>295</v>
      </c>
      <c r="D53" s="0" t="s">
        <v>296</v>
      </c>
      <c r="E53" s="1" t="n">
        <f aca="false">44/365</f>
        <v>0.120547945205479</v>
      </c>
    </row>
    <row collapsed="false" customFormat="false" customHeight="false" hidden="false" ht="14" outlineLevel="0" r="54">
      <c r="A54" s="0" t="s">
        <v>297</v>
      </c>
      <c r="B54" s="0" t="s">
        <v>298</v>
      </c>
      <c r="C54" s="0" t="s">
        <v>299</v>
      </c>
      <c r="D54" s="0" t="s">
        <v>300</v>
      </c>
      <c r="E54" s="1" t="n">
        <f aca="false">44/365</f>
        <v>0.120547945205479</v>
      </c>
    </row>
    <row collapsed="false" customFormat="false" customHeight="false" hidden="false" ht="14" outlineLevel="0" r="55">
      <c r="A55" s="0" t="s">
        <v>301</v>
      </c>
      <c r="B55" s="0" t="s">
        <v>302</v>
      </c>
      <c r="C55" s="0" t="s">
        <v>303</v>
      </c>
      <c r="D55" s="0" t="s">
        <v>304</v>
      </c>
      <c r="E55" s="1" t="n">
        <f aca="false">44/365</f>
        <v>0.120547945205479</v>
      </c>
    </row>
    <row collapsed="false" customFormat="false" customHeight="false" hidden="false" ht="14" outlineLevel="0" r="56">
      <c r="A56" s="0" t="s">
        <v>305</v>
      </c>
      <c r="B56" s="0" t="s">
        <v>306</v>
      </c>
      <c r="C56" s="0" t="s">
        <v>307</v>
      </c>
      <c r="D56" s="0" t="s">
        <v>308</v>
      </c>
      <c r="E56" s="1" t="n">
        <f aca="false">44/365</f>
        <v>0.120547945205479</v>
      </c>
    </row>
    <row collapsed="false" customFormat="false" customHeight="false" hidden="false" ht="14" outlineLevel="0" r="57">
      <c r="A57" s="0" t="s">
        <v>309</v>
      </c>
      <c r="B57" s="0" t="s">
        <v>310</v>
      </c>
      <c r="C57" s="0" t="s">
        <v>311</v>
      </c>
      <c r="D57" s="0" t="s">
        <v>312</v>
      </c>
      <c r="E57" s="1" t="n">
        <f aca="false">44/365</f>
        <v>0.120547945205479</v>
      </c>
    </row>
    <row collapsed="false" customFormat="false" customHeight="false" hidden="false" ht="14" outlineLevel="0" r="58">
      <c r="A58" s="0" t="s">
        <v>313</v>
      </c>
      <c r="B58" s="0" t="s">
        <v>314</v>
      </c>
      <c r="C58" s="0" t="s">
        <v>315</v>
      </c>
      <c r="D58" s="0" t="s">
        <v>316</v>
      </c>
      <c r="E58" s="1" t="n">
        <f aca="false">44/365</f>
        <v>0.120547945205479</v>
      </c>
    </row>
    <row collapsed="false" customFormat="false" customHeight="false" hidden="false" ht="14" outlineLevel="0" r="59">
      <c r="A59" s="0" t="s">
        <v>317</v>
      </c>
      <c r="B59" s="0" t="s">
        <v>318</v>
      </c>
      <c r="C59" s="0" t="s">
        <v>319</v>
      </c>
      <c r="D59" s="0" t="s">
        <v>320</v>
      </c>
      <c r="E59" s="1" t="n">
        <f aca="false">44/365</f>
        <v>0.120547945205479</v>
      </c>
    </row>
    <row collapsed="false" customFormat="false" customHeight="false" hidden="false" ht="14" outlineLevel="0" r="60">
      <c r="A60" s="0" t="s">
        <v>321</v>
      </c>
      <c r="B60" s="0" t="s">
        <v>322</v>
      </c>
      <c r="C60" s="0" t="s">
        <v>323</v>
      </c>
      <c r="D60" s="0" t="s">
        <v>324</v>
      </c>
      <c r="E60" s="1" t="n">
        <f aca="false">44/365</f>
        <v>0.120547945205479</v>
      </c>
    </row>
    <row collapsed="false" customFormat="false" customHeight="false" hidden="false" ht="14" outlineLevel="0" r="61">
      <c r="A61" s="0" t="s">
        <v>325</v>
      </c>
      <c r="B61" s="0" t="s">
        <v>326</v>
      </c>
      <c r="C61" s="0" t="s">
        <v>327</v>
      </c>
      <c r="D61" s="0" t="s">
        <v>328</v>
      </c>
      <c r="E61" s="1" t="n">
        <f aca="false">44/365</f>
        <v>0.120547945205479</v>
      </c>
    </row>
    <row collapsed="false" customFormat="false" customHeight="false" hidden="false" ht="14" outlineLevel="0" r="62">
      <c r="A62" s="0" t="s">
        <v>329</v>
      </c>
      <c r="B62" s="0" t="s">
        <v>330</v>
      </c>
      <c r="C62" s="0" t="s">
        <v>331</v>
      </c>
      <c r="D62" s="0" t="s">
        <v>332</v>
      </c>
      <c r="E62" s="1" t="n">
        <f aca="false">44/365</f>
        <v>0.120547945205479</v>
      </c>
    </row>
    <row collapsed="false" customFormat="false" customHeight="false" hidden="false" ht="14" outlineLevel="0" r="63">
      <c r="A63" s="0" t="s">
        <v>333</v>
      </c>
      <c r="B63" s="0" t="s">
        <v>334</v>
      </c>
      <c r="C63" s="0" t="s">
        <v>335</v>
      </c>
      <c r="D63" s="0" t="s">
        <v>336</v>
      </c>
      <c r="E63" s="1" t="n">
        <f aca="false">44/365</f>
        <v>0.120547945205479</v>
      </c>
    </row>
    <row collapsed="false" customFormat="false" customHeight="false" hidden="false" ht="14" outlineLevel="0" r="64">
      <c r="A64" s="0" t="s">
        <v>337</v>
      </c>
      <c r="B64" s="0" t="s">
        <v>338</v>
      </c>
      <c r="C64" s="0" t="s">
        <v>339</v>
      </c>
      <c r="D64" s="0" t="s">
        <v>340</v>
      </c>
      <c r="E64" s="1" t="n">
        <f aca="false">44/365</f>
        <v>0.120547945205479</v>
      </c>
    </row>
    <row collapsed="false" customFormat="false" customHeight="false" hidden="false" ht="14" outlineLevel="0" r="65">
      <c r="A65" s="0" t="s">
        <v>341</v>
      </c>
      <c r="B65" s="0" t="s">
        <v>342</v>
      </c>
      <c r="C65" s="0" t="s">
        <v>343</v>
      </c>
      <c r="D65" s="0" t="s">
        <v>344</v>
      </c>
      <c r="E65" s="1" t="n">
        <f aca="false">44/365</f>
        <v>0.120547945205479</v>
      </c>
    </row>
    <row collapsed="false" customFormat="false" customHeight="false" hidden="false" ht="14" outlineLevel="0" r="66">
      <c r="A66" s="0" t="s">
        <v>345</v>
      </c>
      <c r="B66" s="0" t="s">
        <v>346</v>
      </c>
      <c r="C66" s="0" t="s">
        <v>347</v>
      </c>
      <c r="D66" s="0" t="s">
        <v>348</v>
      </c>
      <c r="E66" s="1" t="n">
        <f aca="false">44/365</f>
        <v>0.120547945205479</v>
      </c>
    </row>
    <row collapsed="false" customFormat="false" customHeight="false" hidden="false" ht="14" outlineLevel="0" r="67">
      <c r="A67" s="0" t="s">
        <v>0</v>
      </c>
      <c r="B67" s="0" t="s">
        <v>349</v>
      </c>
      <c r="C67" s="0" t="s">
        <v>350</v>
      </c>
      <c r="D67" s="0" t="s">
        <v>351</v>
      </c>
      <c r="E67" s="1" t="n">
        <f aca="false">44/365</f>
        <v>0.120547945205479</v>
      </c>
    </row>
    <row collapsed="false" customFormat="false" customHeight="false" hidden="false" ht="14" outlineLevel="0" r="68">
      <c r="A68" s="0" t="s">
        <v>352</v>
      </c>
      <c r="B68" s="0" t="s">
        <v>353</v>
      </c>
      <c r="C68" s="0" t="s">
        <v>354</v>
      </c>
      <c r="D68" s="0" t="s">
        <v>355</v>
      </c>
      <c r="E68" s="1" t="n">
        <f aca="false">44/365</f>
        <v>0.120547945205479</v>
      </c>
    </row>
    <row collapsed="false" customFormat="false" customHeight="false" hidden="false" ht="14" outlineLevel="0" r="69">
      <c r="A69" s="0" t="s">
        <v>4</v>
      </c>
      <c r="B69" s="0" t="s">
        <v>356</v>
      </c>
      <c r="C69" s="0" t="s">
        <v>357</v>
      </c>
      <c r="D69" s="0" t="s">
        <v>358</v>
      </c>
      <c r="E69" s="1" t="n">
        <f aca="false">44/365</f>
        <v>0.120547945205479</v>
      </c>
    </row>
    <row collapsed="false" customFormat="false" customHeight="false" hidden="false" ht="14" outlineLevel="0" r="70">
      <c r="A70" s="0" t="s">
        <v>359</v>
      </c>
      <c r="B70" s="0" t="s">
        <v>360</v>
      </c>
      <c r="C70" s="0" t="s">
        <v>361</v>
      </c>
      <c r="D70" s="0" t="s">
        <v>362</v>
      </c>
      <c r="E70" s="1" t="n">
        <f aca="false">44/365</f>
        <v>0.120547945205479</v>
      </c>
    </row>
    <row collapsed="false" customFormat="false" customHeight="false" hidden="false" ht="14" outlineLevel="0" r="71">
      <c r="A71" s="0" t="s">
        <v>8</v>
      </c>
      <c r="B71" s="0" t="s">
        <v>363</v>
      </c>
      <c r="C71" s="0" t="s">
        <v>364</v>
      </c>
      <c r="D71" s="0" t="s">
        <v>365</v>
      </c>
      <c r="E71" s="1" t="n">
        <f aca="false">44/365</f>
        <v>0.120547945205479</v>
      </c>
    </row>
    <row collapsed="false" customFormat="false" customHeight="false" hidden="false" ht="14" outlineLevel="0" r="72">
      <c r="A72" s="0" t="s">
        <v>366</v>
      </c>
      <c r="B72" s="0" t="s">
        <v>367</v>
      </c>
      <c r="C72" s="0" t="s">
        <v>368</v>
      </c>
      <c r="D72" s="0" t="s">
        <v>369</v>
      </c>
      <c r="E72" s="1" t="n">
        <f aca="false">44/365</f>
        <v>0.120547945205479</v>
      </c>
    </row>
    <row collapsed="false" customFormat="false" customHeight="false" hidden="false" ht="14" outlineLevel="0" r="73">
      <c r="A73" s="0" t="s">
        <v>12</v>
      </c>
      <c r="B73" s="0" t="s">
        <v>370</v>
      </c>
      <c r="C73" s="0" t="s">
        <v>371</v>
      </c>
      <c r="D73" s="0" t="s">
        <v>372</v>
      </c>
      <c r="E73" s="1" t="n">
        <f aca="false">44/365</f>
        <v>0.120547945205479</v>
      </c>
    </row>
    <row collapsed="false" customFormat="false" customHeight="false" hidden="false" ht="14" outlineLevel="0" r="74">
      <c r="A74" s="0" t="s">
        <v>16</v>
      </c>
      <c r="B74" s="0" t="s">
        <v>373</v>
      </c>
      <c r="C74" s="0" t="s">
        <v>374</v>
      </c>
      <c r="D74" s="0" t="s">
        <v>375</v>
      </c>
      <c r="E74" s="1" t="n">
        <f aca="false">44/365</f>
        <v>0.120547945205479</v>
      </c>
    </row>
    <row collapsed="false" customFormat="false" customHeight="false" hidden="false" ht="14" outlineLevel="0" r="75">
      <c r="A75" s="0" t="s">
        <v>20</v>
      </c>
      <c r="B75" s="0" t="s">
        <v>376</v>
      </c>
      <c r="C75" s="0" t="s">
        <v>377</v>
      </c>
      <c r="D75" s="0" t="s">
        <v>378</v>
      </c>
      <c r="E75" s="1" t="n">
        <f aca="false">44/365</f>
        <v>0.120547945205479</v>
      </c>
    </row>
    <row collapsed="false" customFormat="false" customHeight="false" hidden="false" ht="14" outlineLevel="0" r="76">
      <c r="A76" s="0" t="s">
        <v>24</v>
      </c>
      <c r="B76" s="0" t="s">
        <v>379</v>
      </c>
      <c r="C76" s="0" t="s">
        <v>380</v>
      </c>
      <c r="D76" s="0" t="s">
        <v>381</v>
      </c>
      <c r="E76" s="1" t="n">
        <f aca="false">44/365</f>
        <v>0.120547945205479</v>
      </c>
    </row>
    <row collapsed="false" customFormat="false" customHeight="false" hidden="false" ht="14" outlineLevel="0" r="77">
      <c r="A77" s="0" t="s">
        <v>28</v>
      </c>
      <c r="B77" s="0" t="s">
        <v>382</v>
      </c>
      <c r="C77" s="0" t="s">
        <v>383</v>
      </c>
      <c r="D77" s="0" t="s">
        <v>384</v>
      </c>
      <c r="E77" s="1" t="n">
        <f aca="false">44/365</f>
        <v>0.120547945205479</v>
      </c>
    </row>
    <row collapsed="false" customFormat="false" customHeight="false" hidden="false" ht="14" outlineLevel="0" r="78">
      <c r="A78" s="0" t="s">
        <v>32</v>
      </c>
      <c r="B78" s="0" t="s">
        <v>385</v>
      </c>
      <c r="C78" s="0" t="s">
        <v>386</v>
      </c>
      <c r="D78" s="0" t="s">
        <v>387</v>
      </c>
      <c r="E78" s="1" t="n">
        <f aca="false">44/365</f>
        <v>0.120547945205479</v>
      </c>
    </row>
    <row collapsed="false" customFormat="false" customHeight="false" hidden="false" ht="14" outlineLevel="0" r="79">
      <c r="A79" s="0" t="s">
        <v>36</v>
      </c>
      <c r="B79" s="0" t="s">
        <v>388</v>
      </c>
      <c r="C79" s="0" t="s">
        <v>389</v>
      </c>
      <c r="D79" s="0" t="s">
        <v>390</v>
      </c>
      <c r="E79" s="1" t="n">
        <f aca="false">44/365</f>
        <v>0.120547945205479</v>
      </c>
    </row>
    <row collapsed="false" customFormat="false" customHeight="false" hidden="false" ht="14" outlineLevel="0" r="80">
      <c r="A80" s="0" t="s">
        <v>40</v>
      </c>
      <c r="B80" s="0" t="s">
        <v>37</v>
      </c>
      <c r="C80" s="0" t="s">
        <v>38</v>
      </c>
      <c r="D80" s="0" t="s">
        <v>391</v>
      </c>
      <c r="E80" s="1" t="n">
        <f aca="false">44/365</f>
        <v>0.120547945205479</v>
      </c>
    </row>
    <row collapsed="false" customFormat="false" customHeight="false" hidden="false" ht="14" outlineLevel="0" r="81">
      <c r="A81" s="0" t="s">
        <v>44</v>
      </c>
      <c r="B81" s="0" t="s">
        <v>392</v>
      </c>
      <c r="C81" s="0" t="s">
        <v>393</v>
      </c>
      <c r="D81" s="0" t="s">
        <v>394</v>
      </c>
      <c r="E81" s="1" t="n">
        <f aca="false">44/365</f>
        <v>0.120547945205479</v>
      </c>
    </row>
    <row collapsed="false" customFormat="false" customHeight="false" hidden="false" ht="14" outlineLevel="0" r="82">
      <c r="A82" s="0" t="s">
        <v>48</v>
      </c>
      <c r="B82" s="0" t="s">
        <v>395</v>
      </c>
      <c r="C82" s="0" t="s">
        <v>396</v>
      </c>
      <c r="D82" s="0" t="s">
        <v>397</v>
      </c>
      <c r="E82" s="1" t="n">
        <f aca="false">44/365</f>
        <v>0.120547945205479</v>
      </c>
    </row>
    <row collapsed="false" customFormat="false" customHeight="false" hidden="false" ht="14" outlineLevel="0" r="83">
      <c r="A83" s="0" t="s">
        <v>52</v>
      </c>
      <c r="B83" s="0" t="s">
        <v>398</v>
      </c>
      <c r="C83" s="0" t="s">
        <v>399</v>
      </c>
      <c r="D83" s="0" t="s">
        <v>400</v>
      </c>
      <c r="E83" s="1" t="n">
        <f aca="false">44/365</f>
        <v>0.120547945205479</v>
      </c>
    </row>
    <row collapsed="false" customFormat="false" customHeight="false" hidden="false" ht="14" outlineLevel="0" r="84">
      <c r="A84" s="0" t="s">
        <v>56</v>
      </c>
      <c r="B84" s="0" t="s">
        <v>401</v>
      </c>
      <c r="C84" s="0" t="s">
        <v>402</v>
      </c>
      <c r="D84" s="0" t="s">
        <v>403</v>
      </c>
      <c r="E84" s="1" t="n">
        <f aca="false">44/365</f>
        <v>0.120547945205479</v>
      </c>
    </row>
    <row collapsed="false" customFormat="false" customHeight="false" hidden="false" ht="14" outlineLevel="0" r="85">
      <c r="A85" s="0" t="s">
        <v>60</v>
      </c>
      <c r="B85" s="0" t="s">
        <v>404</v>
      </c>
      <c r="C85" s="0" t="s">
        <v>405</v>
      </c>
      <c r="D85" s="0" t="s">
        <v>406</v>
      </c>
      <c r="E85" s="1" t="n">
        <f aca="false">44/365</f>
        <v>0.120547945205479</v>
      </c>
    </row>
    <row collapsed="false" customFormat="false" customHeight="false" hidden="false" ht="14" outlineLevel="0" r="86">
      <c r="A86" s="0" t="s">
        <v>64</v>
      </c>
      <c r="B86" s="0" t="s">
        <v>57</v>
      </c>
      <c r="C86" s="0" t="s">
        <v>407</v>
      </c>
      <c r="D86" s="0" t="s">
        <v>408</v>
      </c>
      <c r="E86" s="1" t="n">
        <f aca="false">44/365</f>
        <v>0.120547945205479</v>
      </c>
    </row>
    <row collapsed="false" customFormat="false" customHeight="false" hidden="false" ht="14" outlineLevel="0" r="87">
      <c r="A87" s="0" t="s">
        <v>68</v>
      </c>
      <c r="B87" s="0" t="s">
        <v>409</v>
      </c>
      <c r="C87" s="0" t="s">
        <v>410</v>
      </c>
      <c r="D87" s="0" t="s">
        <v>411</v>
      </c>
      <c r="E87" s="1" t="n">
        <f aca="false">44/365</f>
        <v>0.120547945205479</v>
      </c>
    </row>
    <row collapsed="false" customFormat="false" customHeight="false" hidden="false" ht="14" outlineLevel="0" r="88">
      <c r="A88" s="0" t="s">
        <v>71</v>
      </c>
      <c r="B88" s="0" t="s">
        <v>66</v>
      </c>
      <c r="C88" s="0" t="s">
        <v>412</v>
      </c>
      <c r="D88" s="0" t="s">
        <v>413</v>
      </c>
      <c r="E88" s="1" t="n">
        <f aca="false">44/365</f>
        <v>0.120547945205479</v>
      </c>
    </row>
    <row collapsed="false" customFormat="false" customHeight="false" hidden="false" ht="14" outlineLevel="0" r="89">
      <c r="A89" s="0" t="s">
        <v>75</v>
      </c>
      <c r="B89" s="0" t="s">
        <v>65</v>
      </c>
      <c r="C89" s="0" t="s">
        <v>414</v>
      </c>
      <c r="D89" s="0" t="s">
        <v>415</v>
      </c>
      <c r="E89" s="1" t="n">
        <f aca="false">44/365</f>
        <v>0.120547945205479</v>
      </c>
    </row>
    <row collapsed="false" customFormat="false" customHeight="false" hidden="false" ht="14" outlineLevel="0" r="90">
      <c r="A90" s="0" t="s">
        <v>416</v>
      </c>
      <c r="B90" s="0" t="s">
        <v>73</v>
      </c>
      <c r="C90" s="0" t="s">
        <v>65</v>
      </c>
      <c r="D90" s="0" t="s">
        <v>417</v>
      </c>
      <c r="E90" s="1" t="n">
        <f aca="false">44/365</f>
        <v>0.120547945205479</v>
      </c>
    </row>
    <row collapsed="false" customFormat="false" customHeight="false" hidden="false" ht="14" outlineLevel="0" r="91">
      <c r="A91" s="0" t="s">
        <v>418</v>
      </c>
      <c r="B91" s="0" t="s">
        <v>69</v>
      </c>
      <c r="C91" s="0" t="s">
        <v>73</v>
      </c>
      <c r="D91" s="0" t="s">
        <v>419</v>
      </c>
      <c r="E91" s="1" t="n">
        <f aca="false">44/365</f>
        <v>0.120547945205479</v>
      </c>
    </row>
    <row collapsed="false" customFormat="false" customHeight="false" hidden="false" ht="14" outlineLevel="0" r="92">
      <c r="A92" s="0" t="s">
        <v>420</v>
      </c>
      <c r="B92" s="0" t="s">
        <v>72</v>
      </c>
      <c r="C92" s="0" t="s">
        <v>73</v>
      </c>
      <c r="D92" s="0" t="s">
        <v>421</v>
      </c>
      <c r="E92" s="1" t="n">
        <f aca="false">44/365</f>
        <v>0.120547945205479</v>
      </c>
    </row>
    <row collapsed="false" customFormat="false" customHeight="false" hidden="false" ht="14" outlineLevel="0" r="93">
      <c r="A93" s="0" t="s">
        <v>422</v>
      </c>
      <c r="B93" s="0" t="s">
        <v>72</v>
      </c>
      <c r="C93" s="0" t="s">
        <v>69</v>
      </c>
      <c r="D93" s="0" t="s">
        <v>423</v>
      </c>
      <c r="E93" s="1" t="n">
        <f aca="false">44/365</f>
        <v>0.120547945205479</v>
      </c>
    </row>
    <row collapsed="false" customFormat="false" customHeight="false" hidden="false" ht="14" outlineLevel="0" r="94">
      <c r="A94" s="0" t="s">
        <v>424</v>
      </c>
      <c r="B94" s="0" t="s">
        <v>76</v>
      </c>
      <c r="C94" s="0" t="s">
        <v>425</v>
      </c>
      <c r="D94" s="0" t="s">
        <v>426</v>
      </c>
      <c r="E94" s="1" t="n">
        <f aca="false">44/365</f>
        <v>0.120547945205479</v>
      </c>
    </row>
    <row collapsed="false" customFormat="false" customHeight="false" hidden="false" ht="14" outlineLevel="0" r="95">
      <c r="A95" s="0" t="s">
        <v>427</v>
      </c>
      <c r="B95" s="0" t="s">
        <v>76</v>
      </c>
      <c r="C95" s="0" t="s">
        <v>425</v>
      </c>
      <c r="D95" s="0" t="s">
        <v>428</v>
      </c>
      <c r="E95" s="1" t="n">
        <f aca="false">44/365</f>
        <v>0.120547945205479</v>
      </c>
    </row>
    <row collapsed="false" customFormat="false" customHeight="false" hidden="false" ht="14" outlineLevel="0" r="96">
      <c r="A96" s="0" t="s">
        <v>78</v>
      </c>
      <c r="B96" s="0" t="s">
        <v>79</v>
      </c>
      <c r="C96" s="0" t="s">
        <v>80</v>
      </c>
      <c r="D96" s="0" t="s">
        <v>82</v>
      </c>
      <c r="E96" s="0" t="s">
        <v>429</v>
      </c>
      <c r="G96" s="0" t="n">
        <v>44</v>
      </c>
    </row>
    <row collapsed="false" customFormat="false" customHeight="false" hidden="false" ht="14" outlineLevel="0" r="149">
      <c r="A149" s="0" t="s">
        <v>78</v>
      </c>
      <c r="B149" s="0" t="s">
        <v>79</v>
      </c>
      <c r="C149" s="0" t="s">
        <v>80</v>
      </c>
      <c r="D149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3" activeCellId="0" pane="topLeft" sqref="A53"/>
    </sheetView>
  </sheetViews>
  <cols>
    <col collapsed="false" hidden="false" max="4" min="1" style="0" width="8.56862745098039"/>
    <col collapsed="false" hidden="false" max="5" min="5" style="0" width="19.6549019607843"/>
    <col collapsed="false" hidden="false" max="1025" min="6" style="0" width="8.56862745098039"/>
  </cols>
  <sheetData>
    <row collapsed="false" customFormat="false" customHeight="false" hidden="false" ht="14" outlineLevel="0" r="1">
      <c r="A1" s="0" t="s">
        <v>181</v>
      </c>
      <c r="B1" s="0" t="s">
        <v>430</v>
      </c>
      <c r="C1" s="0" t="s">
        <v>431</v>
      </c>
      <c r="D1" s="1" t="n">
        <f aca="false">54/365</f>
        <v>0.147945205479452</v>
      </c>
      <c r="E1" s="0" t="s">
        <v>432</v>
      </c>
    </row>
    <row collapsed="false" customFormat="false" customHeight="false" hidden="false" ht="14" outlineLevel="0" r="2">
      <c r="A2" s="0" t="s">
        <v>433</v>
      </c>
      <c r="B2" s="0" t="s">
        <v>434</v>
      </c>
      <c r="C2" s="0" t="s">
        <v>435</v>
      </c>
      <c r="D2" s="1" t="n">
        <f aca="false">54/365</f>
        <v>0.147945205479452</v>
      </c>
      <c r="E2" s="0" t="s">
        <v>436</v>
      </c>
    </row>
    <row collapsed="false" customFormat="false" customHeight="false" hidden="false" ht="14" outlineLevel="0" r="3">
      <c r="A3" s="0" t="s">
        <v>197</v>
      </c>
      <c r="B3" s="0" t="s">
        <v>437</v>
      </c>
      <c r="C3" s="0" t="s">
        <v>438</v>
      </c>
      <c r="D3" s="1" t="n">
        <f aca="false">54/365</f>
        <v>0.147945205479452</v>
      </c>
      <c r="E3" s="0" t="s">
        <v>439</v>
      </c>
    </row>
    <row collapsed="false" customFormat="false" customHeight="false" hidden="false" ht="14" outlineLevel="0" r="4">
      <c r="A4" s="0" t="s">
        <v>213</v>
      </c>
      <c r="B4" s="0" t="s">
        <v>440</v>
      </c>
      <c r="C4" s="0" t="s">
        <v>441</v>
      </c>
      <c r="D4" s="1" t="n">
        <f aca="false">54/365</f>
        <v>0.147945205479452</v>
      </c>
      <c r="E4" s="0" t="s">
        <v>442</v>
      </c>
    </row>
    <row collapsed="false" customFormat="false" customHeight="false" hidden="false" ht="14" outlineLevel="0" r="5">
      <c r="A5" s="0" t="s">
        <v>237</v>
      </c>
      <c r="B5" s="0" t="s">
        <v>443</v>
      </c>
      <c r="C5" s="0" t="s">
        <v>444</v>
      </c>
      <c r="D5" s="1" t="n">
        <f aca="false">54/365</f>
        <v>0.147945205479452</v>
      </c>
      <c r="E5" s="0" t="s">
        <v>445</v>
      </c>
    </row>
    <row collapsed="false" customFormat="false" customHeight="false" hidden="false" ht="14" outlineLevel="0" r="6">
      <c r="A6" s="0" t="s">
        <v>241</v>
      </c>
      <c r="B6" s="0" t="s">
        <v>446</v>
      </c>
      <c r="C6" s="0" t="s">
        <v>447</v>
      </c>
      <c r="D6" s="1" t="n">
        <f aca="false">54/365</f>
        <v>0.147945205479452</v>
      </c>
      <c r="E6" s="0" t="s">
        <v>448</v>
      </c>
    </row>
    <row collapsed="false" customFormat="false" customHeight="false" hidden="false" ht="14" outlineLevel="0" r="7">
      <c r="A7" s="0" t="s">
        <v>245</v>
      </c>
      <c r="B7" s="0" t="s">
        <v>449</v>
      </c>
      <c r="C7" s="0" t="s">
        <v>450</v>
      </c>
      <c r="D7" s="1" t="n">
        <f aca="false">54/365</f>
        <v>0.147945205479452</v>
      </c>
      <c r="E7" s="0" t="s">
        <v>451</v>
      </c>
    </row>
    <row collapsed="false" customFormat="false" customHeight="false" hidden="false" ht="14" outlineLevel="0" r="8">
      <c r="A8" s="0" t="s">
        <v>249</v>
      </c>
      <c r="B8" s="0" t="s">
        <v>452</v>
      </c>
      <c r="C8" s="0" t="s">
        <v>251</v>
      </c>
      <c r="D8" s="1" t="n">
        <f aca="false">54/365</f>
        <v>0.147945205479452</v>
      </c>
      <c r="E8" s="0" t="s">
        <v>453</v>
      </c>
    </row>
    <row collapsed="false" customFormat="false" customHeight="false" hidden="false" ht="14" outlineLevel="0" r="9">
      <c r="A9" s="0" t="s">
        <v>253</v>
      </c>
      <c r="B9" s="0" t="s">
        <v>454</v>
      </c>
      <c r="C9" s="0" t="s">
        <v>455</v>
      </c>
      <c r="D9" s="1" t="n">
        <f aca="false">54/365</f>
        <v>0.147945205479452</v>
      </c>
      <c r="E9" s="0" t="s">
        <v>456</v>
      </c>
    </row>
    <row collapsed="false" customFormat="false" customHeight="false" hidden="false" ht="14" outlineLevel="0" r="10">
      <c r="A10" s="0" t="s">
        <v>257</v>
      </c>
      <c r="B10" s="0" t="s">
        <v>457</v>
      </c>
      <c r="C10" s="0" t="s">
        <v>458</v>
      </c>
      <c r="D10" s="1" t="n">
        <f aca="false">54/365</f>
        <v>0.147945205479452</v>
      </c>
      <c r="E10" s="0" t="s">
        <v>459</v>
      </c>
    </row>
    <row collapsed="false" customFormat="false" customHeight="false" hidden="false" ht="14" outlineLevel="0" r="11">
      <c r="A11" s="0" t="s">
        <v>261</v>
      </c>
      <c r="B11" s="0" t="s">
        <v>460</v>
      </c>
      <c r="C11" s="0" t="s">
        <v>461</v>
      </c>
      <c r="D11" s="1" t="n">
        <f aca="false">54/365</f>
        <v>0.147945205479452</v>
      </c>
      <c r="E11" s="0" t="s">
        <v>462</v>
      </c>
    </row>
    <row collapsed="false" customFormat="false" customHeight="false" hidden="false" ht="14" outlineLevel="0" r="12">
      <c r="A12" s="0" t="s">
        <v>265</v>
      </c>
      <c r="B12" s="0" t="s">
        <v>463</v>
      </c>
      <c r="C12" s="0" t="s">
        <v>464</v>
      </c>
      <c r="D12" s="1" t="n">
        <f aca="false">54/365</f>
        <v>0.147945205479452</v>
      </c>
      <c r="E12" s="0" t="s">
        <v>465</v>
      </c>
    </row>
    <row collapsed="false" customFormat="false" customHeight="false" hidden="false" ht="14" outlineLevel="0" r="13">
      <c r="A13" s="0" t="s">
        <v>269</v>
      </c>
      <c r="B13" s="0" t="s">
        <v>466</v>
      </c>
      <c r="C13" s="0" t="s">
        <v>271</v>
      </c>
      <c r="D13" s="1" t="n">
        <f aca="false">54/365</f>
        <v>0.147945205479452</v>
      </c>
      <c r="E13" s="0" t="s">
        <v>467</v>
      </c>
    </row>
    <row collapsed="false" customFormat="false" customHeight="false" hidden="false" ht="14" outlineLevel="0" r="14">
      <c r="A14" s="0" t="s">
        <v>273</v>
      </c>
      <c r="B14" s="0" t="s">
        <v>468</v>
      </c>
      <c r="C14" s="0" t="s">
        <v>469</v>
      </c>
      <c r="D14" s="1" t="n">
        <f aca="false">54/365</f>
        <v>0.147945205479452</v>
      </c>
      <c r="E14" s="0" t="s">
        <v>470</v>
      </c>
    </row>
    <row collapsed="false" customFormat="false" customHeight="false" hidden="false" ht="14" outlineLevel="0" r="15">
      <c r="A15" s="0" t="s">
        <v>277</v>
      </c>
      <c r="B15" s="0" t="s">
        <v>471</v>
      </c>
      <c r="C15" s="0" t="s">
        <v>279</v>
      </c>
      <c r="D15" s="1" t="n">
        <f aca="false">54/365</f>
        <v>0.147945205479452</v>
      </c>
      <c r="E15" s="0" t="s">
        <v>472</v>
      </c>
    </row>
    <row collapsed="false" customFormat="false" customHeight="false" hidden="false" ht="14" outlineLevel="0" r="16">
      <c r="A16" s="0" t="s">
        <v>281</v>
      </c>
      <c r="B16" s="0" t="s">
        <v>473</v>
      </c>
      <c r="C16" s="0" t="s">
        <v>474</v>
      </c>
      <c r="D16" s="1" t="n">
        <f aca="false">54/365</f>
        <v>0.147945205479452</v>
      </c>
      <c r="E16" s="0" t="s">
        <v>475</v>
      </c>
    </row>
    <row collapsed="false" customFormat="false" customHeight="false" hidden="false" ht="14" outlineLevel="0" r="17">
      <c r="A17" s="0" t="s">
        <v>285</v>
      </c>
      <c r="B17" s="0" t="s">
        <v>476</v>
      </c>
      <c r="C17" s="0" t="s">
        <v>477</v>
      </c>
      <c r="D17" s="1" t="n">
        <f aca="false">54/365</f>
        <v>0.147945205479452</v>
      </c>
      <c r="E17" s="0" t="s">
        <v>478</v>
      </c>
    </row>
    <row collapsed="false" customFormat="false" customHeight="false" hidden="false" ht="14" outlineLevel="0" r="18">
      <c r="A18" s="0" t="s">
        <v>289</v>
      </c>
      <c r="B18" s="0" t="s">
        <v>479</v>
      </c>
      <c r="C18" s="0" t="s">
        <v>480</v>
      </c>
      <c r="D18" s="1" t="n">
        <f aca="false">54/365</f>
        <v>0.147945205479452</v>
      </c>
      <c r="E18" s="0" t="s">
        <v>481</v>
      </c>
    </row>
    <row collapsed="false" customFormat="false" customHeight="false" hidden="false" ht="14" outlineLevel="0" r="19">
      <c r="A19" s="0" t="s">
        <v>293</v>
      </c>
      <c r="B19" s="0" t="s">
        <v>482</v>
      </c>
      <c r="C19" s="0" t="s">
        <v>483</v>
      </c>
      <c r="D19" s="1" t="n">
        <f aca="false">54/365</f>
        <v>0.147945205479452</v>
      </c>
      <c r="E19" s="0" t="s">
        <v>484</v>
      </c>
    </row>
    <row collapsed="false" customFormat="false" customHeight="false" hidden="false" ht="14" outlineLevel="0" r="20">
      <c r="A20" s="0" t="s">
        <v>297</v>
      </c>
      <c r="B20" s="0" t="s">
        <v>485</v>
      </c>
      <c r="C20" s="0" t="s">
        <v>486</v>
      </c>
      <c r="D20" s="1" t="n">
        <f aca="false">54/365</f>
        <v>0.147945205479452</v>
      </c>
      <c r="E20" s="0" t="s">
        <v>487</v>
      </c>
    </row>
    <row collapsed="false" customFormat="false" customHeight="false" hidden="false" ht="14" outlineLevel="0" r="21">
      <c r="A21" s="0" t="s">
        <v>301</v>
      </c>
      <c r="B21" s="0" t="s">
        <v>488</v>
      </c>
      <c r="C21" s="0" t="s">
        <v>489</v>
      </c>
      <c r="D21" s="1" t="n">
        <f aca="false">54/365</f>
        <v>0.147945205479452</v>
      </c>
      <c r="E21" s="0" t="s">
        <v>490</v>
      </c>
    </row>
    <row collapsed="false" customFormat="false" customHeight="false" hidden="false" ht="14" outlineLevel="0" r="22">
      <c r="A22" s="0" t="s">
        <v>305</v>
      </c>
      <c r="B22" s="0" t="s">
        <v>491</v>
      </c>
      <c r="C22" s="0" t="s">
        <v>492</v>
      </c>
      <c r="D22" s="1" t="n">
        <f aca="false">54/365</f>
        <v>0.147945205479452</v>
      </c>
      <c r="E22" s="0" t="s">
        <v>493</v>
      </c>
    </row>
    <row collapsed="false" customFormat="false" customHeight="false" hidden="false" ht="14" outlineLevel="0" r="23">
      <c r="A23" s="0" t="s">
        <v>309</v>
      </c>
      <c r="B23" s="0" t="s">
        <v>494</v>
      </c>
      <c r="C23" s="0" t="s">
        <v>495</v>
      </c>
      <c r="D23" s="1" t="n">
        <f aca="false">54/365</f>
        <v>0.147945205479452</v>
      </c>
      <c r="E23" s="0" t="s">
        <v>496</v>
      </c>
    </row>
    <row collapsed="false" customFormat="false" customHeight="false" hidden="false" ht="14" outlineLevel="0" r="24">
      <c r="A24" s="0" t="s">
        <v>313</v>
      </c>
      <c r="B24" s="0" t="s">
        <v>497</v>
      </c>
      <c r="C24" s="0" t="s">
        <v>498</v>
      </c>
      <c r="D24" s="1" t="n">
        <f aca="false">54/365</f>
        <v>0.147945205479452</v>
      </c>
      <c r="E24" s="0" t="s">
        <v>499</v>
      </c>
    </row>
    <row collapsed="false" customFormat="false" customHeight="false" hidden="false" ht="14" outlineLevel="0" r="25">
      <c r="A25" s="0" t="s">
        <v>317</v>
      </c>
      <c r="B25" s="0" t="s">
        <v>500</v>
      </c>
      <c r="C25" s="0" t="s">
        <v>501</v>
      </c>
      <c r="D25" s="1" t="n">
        <f aca="false">54/365</f>
        <v>0.147945205479452</v>
      </c>
      <c r="E25" s="0" t="s">
        <v>502</v>
      </c>
    </row>
    <row collapsed="false" customFormat="false" customHeight="false" hidden="false" ht="14" outlineLevel="0" r="26">
      <c r="A26" s="0" t="s">
        <v>321</v>
      </c>
      <c r="B26" s="0" t="s">
        <v>503</v>
      </c>
      <c r="C26" s="0" t="s">
        <v>504</v>
      </c>
      <c r="D26" s="1" t="n">
        <f aca="false">54/365</f>
        <v>0.147945205479452</v>
      </c>
      <c r="E26" s="0" t="s">
        <v>505</v>
      </c>
    </row>
    <row collapsed="false" customFormat="false" customHeight="false" hidden="false" ht="14" outlineLevel="0" r="27">
      <c r="A27" s="0" t="s">
        <v>325</v>
      </c>
      <c r="B27" s="0" t="s">
        <v>506</v>
      </c>
      <c r="C27" s="0" t="s">
        <v>507</v>
      </c>
      <c r="D27" s="1" t="n">
        <f aca="false">54/365</f>
        <v>0.147945205479452</v>
      </c>
      <c r="E27" s="0" t="s">
        <v>508</v>
      </c>
    </row>
    <row collapsed="false" customFormat="false" customHeight="false" hidden="false" ht="14" outlineLevel="0" r="28">
      <c r="A28" s="0" t="s">
        <v>329</v>
      </c>
      <c r="B28" s="0" t="s">
        <v>509</v>
      </c>
      <c r="C28" s="0" t="s">
        <v>510</v>
      </c>
      <c r="D28" s="1" t="n">
        <f aca="false">54/365</f>
        <v>0.147945205479452</v>
      </c>
      <c r="E28" s="0" t="s">
        <v>511</v>
      </c>
    </row>
    <row collapsed="false" customFormat="false" customHeight="false" hidden="false" ht="14" outlineLevel="0" r="29">
      <c r="A29" s="0" t="s">
        <v>333</v>
      </c>
      <c r="B29" s="0" t="s">
        <v>512</v>
      </c>
      <c r="C29" s="0" t="s">
        <v>513</v>
      </c>
      <c r="D29" s="1" t="n">
        <f aca="false">54/365</f>
        <v>0.147945205479452</v>
      </c>
      <c r="E29" s="0" t="s">
        <v>514</v>
      </c>
    </row>
    <row collapsed="false" customFormat="false" customHeight="false" hidden="false" ht="14" outlineLevel="0" r="30">
      <c r="A30" s="0" t="s">
        <v>337</v>
      </c>
      <c r="B30" s="0" t="s">
        <v>515</v>
      </c>
      <c r="C30" s="0" t="s">
        <v>516</v>
      </c>
      <c r="D30" s="1" t="n">
        <f aca="false">54/365</f>
        <v>0.147945205479452</v>
      </c>
      <c r="E30" s="0" t="s">
        <v>517</v>
      </c>
    </row>
    <row collapsed="false" customFormat="false" customHeight="false" hidden="false" ht="14" outlineLevel="0" r="31">
      <c r="A31" s="0" t="s">
        <v>341</v>
      </c>
      <c r="B31" s="0" t="s">
        <v>518</v>
      </c>
      <c r="C31" s="0" t="s">
        <v>519</v>
      </c>
      <c r="D31" s="1" t="n">
        <f aca="false">54/365</f>
        <v>0.147945205479452</v>
      </c>
      <c r="E31" s="0" t="s">
        <v>520</v>
      </c>
    </row>
    <row collapsed="false" customFormat="false" customHeight="false" hidden="false" ht="14" outlineLevel="0" r="32">
      <c r="A32" s="0" t="s">
        <v>345</v>
      </c>
      <c r="B32" s="0" t="s">
        <v>521</v>
      </c>
      <c r="C32" s="0" t="s">
        <v>522</v>
      </c>
      <c r="D32" s="1" t="n">
        <f aca="false">54/365</f>
        <v>0.147945205479452</v>
      </c>
      <c r="E32" s="0" t="s">
        <v>523</v>
      </c>
    </row>
    <row collapsed="false" customFormat="false" customHeight="false" hidden="false" ht="14" outlineLevel="0" r="33">
      <c r="A33" s="0" t="s">
        <v>0</v>
      </c>
      <c r="B33" s="0" t="s">
        <v>524</v>
      </c>
      <c r="C33" s="0" t="s">
        <v>525</v>
      </c>
      <c r="D33" s="1" t="n">
        <f aca="false">54/365</f>
        <v>0.147945205479452</v>
      </c>
      <c r="E33" s="0" t="s">
        <v>526</v>
      </c>
    </row>
    <row collapsed="false" customFormat="false" customHeight="false" hidden="false" ht="14" outlineLevel="0" r="34">
      <c r="A34" s="0" t="s">
        <v>352</v>
      </c>
      <c r="B34" s="0" t="s">
        <v>527</v>
      </c>
      <c r="C34" s="0" t="s">
        <v>528</v>
      </c>
      <c r="D34" s="1" t="n">
        <f aca="false">54/365</f>
        <v>0.147945205479452</v>
      </c>
      <c r="E34" s="0" t="s">
        <v>529</v>
      </c>
    </row>
    <row collapsed="false" customFormat="false" customHeight="false" hidden="false" ht="14" outlineLevel="0" r="35">
      <c r="A35" s="0" t="s">
        <v>4</v>
      </c>
      <c r="B35" s="0" t="s">
        <v>530</v>
      </c>
      <c r="C35" s="0" t="s">
        <v>531</v>
      </c>
      <c r="D35" s="1" t="n">
        <f aca="false">54/365</f>
        <v>0.147945205479452</v>
      </c>
      <c r="E35" s="0" t="s">
        <v>532</v>
      </c>
    </row>
    <row collapsed="false" customFormat="false" customHeight="false" hidden="false" ht="14" outlineLevel="0" r="36">
      <c r="A36" s="0" t="s">
        <v>359</v>
      </c>
      <c r="B36" s="0" t="s">
        <v>533</v>
      </c>
      <c r="C36" s="0" t="s">
        <v>534</v>
      </c>
      <c r="D36" s="1" t="n">
        <f aca="false">54/365</f>
        <v>0.147945205479452</v>
      </c>
      <c r="E36" s="0" t="s">
        <v>535</v>
      </c>
    </row>
    <row collapsed="false" customFormat="false" customHeight="false" hidden="false" ht="14" outlineLevel="0" r="37">
      <c r="A37" s="0" t="s">
        <v>8</v>
      </c>
      <c r="B37" s="0" t="s">
        <v>364</v>
      </c>
      <c r="C37" s="0" t="s">
        <v>536</v>
      </c>
      <c r="D37" s="1" t="n">
        <f aca="false">54/365</f>
        <v>0.147945205479452</v>
      </c>
      <c r="E37" s="0" t="s">
        <v>537</v>
      </c>
    </row>
    <row collapsed="false" customFormat="false" customHeight="false" hidden="false" ht="14" outlineLevel="0" r="38">
      <c r="A38" s="0" t="s">
        <v>366</v>
      </c>
      <c r="B38" s="0" t="s">
        <v>538</v>
      </c>
      <c r="C38" s="0" t="s">
        <v>539</v>
      </c>
      <c r="D38" s="1" t="n">
        <f aca="false">54/365</f>
        <v>0.147945205479452</v>
      </c>
      <c r="E38" s="0" t="s">
        <v>540</v>
      </c>
    </row>
    <row collapsed="false" customFormat="false" customHeight="false" hidden="false" ht="14" outlineLevel="0" r="39">
      <c r="A39" s="0" t="s">
        <v>12</v>
      </c>
      <c r="B39" s="0" t="s">
        <v>541</v>
      </c>
      <c r="C39" s="0" t="s">
        <v>542</v>
      </c>
      <c r="D39" s="1" t="n">
        <f aca="false">54/365</f>
        <v>0.147945205479452</v>
      </c>
      <c r="E39" s="0" t="s">
        <v>543</v>
      </c>
    </row>
    <row collapsed="false" customFormat="false" customHeight="false" hidden="false" ht="14" outlineLevel="0" r="40">
      <c r="A40" s="0" t="s">
        <v>16</v>
      </c>
      <c r="B40" s="0" t="s">
        <v>544</v>
      </c>
      <c r="C40" s="0" t="s">
        <v>545</v>
      </c>
      <c r="D40" s="1" t="n">
        <f aca="false">54/365</f>
        <v>0.147945205479452</v>
      </c>
      <c r="E40" s="0" t="s">
        <v>546</v>
      </c>
    </row>
    <row collapsed="false" customFormat="false" customHeight="false" hidden="false" ht="14" outlineLevel="0" r="41">
      <c r="A41" s="0" t="s">
        <v>20</v>
      </c>
      <c r="B41" s="0" t="s">
        <v>547</v>
      </c>
      <c r="C41" s="0" t="s">
        <v>548</v>
      </c>
      <c r="D41" s="1" t="n">
        <f aca="false">54/365</f>
        <v>0.147945205479452</v>
      </c>
      <c r="E41" s="0" t="s">
        <v>549</v>
      </c>
    </row>
    <row collapsed="false" customFormat="false" customHeight="false" hidden="false" ht="14" outlineLevel="0" r="42">
      <c r="A42" s="0" t="s">
        <v>24</v>
      </c>
      <c r="B42" s="0" t="s">
        <v>550</v>
      </c>
      <c r="C42" s="0" t="s">
        <v>551</v>
      </c>
      <c r="D42" s="1" t="n">
        <f aca="false">54/365</f>
        <v>0.147945205479452</v>
      </c>
      <c r="E42" s="0" t="s">
        <v>552</v>
      </c>
    </row>
    <row collapsed="false" customFormat="false" customHeight="false" hidden="false" ht="14" outlineLevel="0" r="43">
      <c r="A43" s="0" t="s">
        <v>28</v>
      </c>
      <c r="B43" s="0" t="s">
        <v>553</v>
      </c>
      <c r="C43" s="0" t="s">
        <v>26</v>
      </c>
      <c r="D43" s="1" t="n">
        <f aca="false">54/365</f>
        <v>0.147945205479452</v>
      </c>
      <c r="E43" s="0" t="s">
        <v>554</v>
      </c>
    </row>
    <row collapsed="false" customFormat="false" customHeight="false" hidden="false" ht="14" outlineLevel="0" r="44">
      <c r="A44" s="0" t="s">
        <v>32</v>
      </c>
      <c r="B44" s="0" t="s">
        <v>555</v>
      </c>
      <c r="C44" s="0" t="s">
        <v>556</v>
      </c>
      <c r="D44" s="1" t="n">
        <f aca="false">54/365</f>
        <v>0.147945205479452</v>
      </c>
      <c r="E44" s="0" t="s">
        <v>557</v>
      </c>
    </row>
    <row collapsed="false" customFormat="false" customHeight="false" hidden="false" ht="14" outlineLevel="0" r="45">
      <c r="A45" s="0" t="s">
        <v>36</v>
      </c>
      <c r="B45" s="0" t="s">
        <v>558</v>
      </c>
      <c r="C45" s="0" t="s">
        <v>559</v>
      </c>
      <c r="D45" s="1" t="n">
        <f aca="false">54/365</f>
        <v>0.147945205479452</v>
      </c>
      <c r="E45" s="0" t="s">
        <v>560</v>
      </c>
    </row>
    <row collapsed="false" customFormat="false" customHeight="false" hidden="false" ht="14" outlineLevel="0" r="46">
      <c r="A46" s="0" t="s">
        <v>40</v>
      </c>
      <c r="B46" s="0" t="s">
        <v>561</v>
      </c>
      <c r="C46" s="0" t="s">
        <v>562</v>
      </c>
      <c r="D46" s="1" t="n">
        <f aca="false">54/365</f>
        <v>0.147945205479452</v>
      </c>
      <c r="E46" s="0" t="s">
        <v>563</v>
      </c>
    </row>
    <row collapsed="false" customFormat="false" customHeight="false" hidden="false" ht="14" outlineLevel="0" r="47">
      <c r="A47" s="0" t="s">
        <v>44</v>
      </c>
      <c r="B47" s="0" t="s">
        <v>564</v>
      </c>
      <c r="C47" s="0" t="s">
        <v>565</v>
      </c>
      <c r="D47" s="1" t="n">
        <f aca="false">54/365</f>
        <v>0.147945205479452</v>
      </c>
      <c r="E47" s="0" t="s">
        <v>566</v>
      </c>
    </row>
    <row collapsed="false" customFormat="false" customHeight="false" hidden="false" ht="14" outlineLevel="0" r="48">
      <c r="A48" s="0" t="s">
        <v>48</v>
      </c>
      <c r="B48" s="0" t="s">
        <v>567</v>
      </c>
      <c r="C48" s="0" t="s">
        <v>568</v>
      </c>
      <c r="D48" s="1" t="n">
        <f aca="false">54/365</f>
        <v>0.147945205479452</v>
      </c>
      <c r="E48" s="0" t="s">
        <v>569</v>
      </c>
    </row>
    <row collapsed="false" customFormat="false" customHeight="false" hidden="false" ht="14" outlineLevel="0" r="49">
      <c r="A49" s="0" t="s">
        <v>52</v>
      </c>
      <c r="B49" s="0" t="s">
        <v>570</v>
      </c>
      <c r="C49" s="0" t="s">
        <v>45</v>
      </c>
      <c r="D49" s="1" t="n">
        <f aca="false">54/365</f>
        <v>0.147945205479452</v>
      </c>
      <c r="E49" s="0" t="s">
        <v>571</v>
      </c>
    </row>
    <row collapsed="false" customFormat="false" customHeight="false" hidden="false" ht="14" outlineLevel="0" r="50">
      <c r="A50" s="0" t="s">
        <v>56</v>
      </c>
      <c r="B50" s="0" t="s">
        <v>50</v>
      </c>
      <c r="C50" s="0" t="s">
        <v>572</v>
      </c>
      <c r="D50" s="1" t="n">
        <f aca="false">54/365</f>
        <v>0.147945205479452</v>
      </c>
      <c r="E50" s="0" t="s">
        <v>573</v>
      </c>
    </row>
    <row collapsed="false" customFormat="false" customHeight="false" hidden="false" ht="14" outlineLevel="0" r="51">
      <c r="A51" s="0" t="s">
        <v>60</v>
      </c>
      <c r="B51" s="0" t="s">
        <v>574</v>
      </c>
      <c r="C51" s="0" t="s">
        <v>575</v>
      </c>
      <c r="D51" s="1" t="n">
        <f aca="false">54/365</f>
        <v>0.147945205479452</v>
      </c>
      <c r="E51" s="0" t="s">
        <v>576</v>
      </c>
    </row>
    <row collapsed="false" customFormat="false" customHeight="false" hidden="false" ht="14" outlineLevel="0" r="52">
      <c r="A52" s="0" t="s">
        <v>64</v>
      </c>
      <c r="B52" s="0" t="s">
        <v>577</v>
      </c>
      <c r="C52" s="0" t="s">
        <v>404</v>
      </c>
      <c r="D52" s="1" t="n">
        <f aca="false">54/365</f>
        <v>0.147945205479452</v>
      </c>
      <c r="E52" s="0" t="s">
        <v>578</v>
      </c>
    </row>
    <row collapsed="false" customFormat="false" customHeight="false" hidden="false" ht="14" outlineLevel="0" r="53">
      <c r="A53" s="0" t="s">
        <v>68</v>
      </c>
      <c r="B53" s="0" t="s">
        <v>579</v>
      </c>
      <c r="C53" s="0" t="s">
        <v>580</v>
      </c>
      <c r="D53" s="1" t="n">
        <f aca="false">54/365</f>
        <v>0.147945205479452</v>
      </c>
      <c r="E53" s="0" t="s">
        <v>581</v>
      </c>
    </row>
    <row collapsed="false" customFormat="false" customHeight="false" hidden="false" ht="14" outlineLevel="0" r="54">
      <c r="A54" s="0" t="s">
        <v>78</v>
      </c>
      <c r="B54" s="0" t="s">
        <v>79</v>
      </c>
      <c r="C54" s="0" t="s">
        <v>80</v>
      </c>
      <c r="D54" s="0" t="s">
        <v>429</v>
      </c>
      <c r="E54" s="0" t="s">
        <v>82</v>
      </c>
      <c r="F54" s="0" t="s">
        <v>582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I47" activeCellId="0" pane="topLeft" sqref="I47"/>
    </sheetView>
  </sheetViews>
  <cols>
    <col collapsed="false" hidden="false" max="1" min="1" style="0" width="6.59607843137255"/>
    <col collapsed="false" hidden="false" max="3" min="2" style="0" width="5.5921568627451"/>
    <col collapsed="false" hidden="false" max="4" min="4" style="0" width="28.3960784313725"/>
    <col collapsed="false" hidden="false" max="5" min="5" style="0" width="20.6588235294118"/>
    <col collapsed="false" hidden="false" max="1025" min="6" style="0" width="8.56862745098039"/>
  </cols>
  <sheetData>
    <row collapsed="false" customFormat="false" customHeight="false" hidden="false" ht="14" outlineLevel="0" r="1">
      <c r="A1" s="0" t="s">
        <v>201</v>
      </c>
      <c r="B1" s="0" t="s">
        <v>583</v>
      </c>
      <c r="C1" s="0" t="s">
        <v>584</v>
      </c>
      <c r="D1" s="1" t="n">
        <f aca="false">73/365</f>
        <v>0.2</v>
      </c>
      <c r="E1" s="0" t="s">
        <v>585</v>
      </c>
    </row>
    <row collapsed="false" customFormat="false" customHeight="false" hidden="false" ht="14" outlineLevel="0" r="2">
      <c r="A2" s="0" t="s">
        <v>237</v>
      </c>
      <c r="B2" s="0" t="s">
        <v>586</v>
      </c>
      <c r="C2" s="0" t="s">
        <v>239</v>
      </c>
      <c r="D2" s="1" t="n">
        <f aca="false">73/365</f>
        <v>0.2</v>
      </c>
      <c r="E2" s="0" t="s">
        <v>587</v>
      </c>
    </row>
    <row collapsed="false" customFormat="false" customHeight="false" hidden="false" ht="14" outlineLevel="0" r="3">
      <c r="A3" s="0" t="s">
        <v>241</v>
      </c>
      <c r="B3" s="0" t="s">
        <v>588</v>
      </c>
      <c r="C3" s="0" t="s">
        <v>243</v>
      </c>
      <c r="D3" s="1" t="n">
        <f aca="false">73/365</f>
        <v>0.2</v>
      </c>
      <c r="E3" s="0" t="s">
        <v>589</v>
      </c>
    </row>
    <row collapsed="false" customFormat="false" customHeight="false" hidden="false" ht="14" outlineLevel="0" r="4">
      <c r="A4" s="0" t="s">
        <v>265</v>
      </c>
      <c r="B4" s="0" t="s">
        <v>590</v>
      </c>
      <c r="C4" s="0" t="s">
        <v>591</v>
      </c>
      <c r="D4" s="1" t="n">
        <f aca="false">73/365</f>
        <v>0.2</v>
      </c>
      <c r="E4" s="0" t="s">
        <v>592</v>
      </c>
    </row>
    <row collapsed="false" customFormat="false" customHeight="false" hidden="false" ht="14" outlineLevel="0" r="5">
      <c r="A5" s="0" t="s">
        <v>269</v>
      </c>
      <c r="B5" s="0" t="s">
        <v>593</v>
      </c>
      <c r="C5" s="0" t="s">
        <v>594</v>
      </c>
      <c r="D5" s="1" t="n">
        <f aca="false">73/365</f>
        <v>0.2</v>
      </c>
      <c r="E5" s="0" t="s">
        <v>595</v>
      </c>
    </row>
    <row collapsed="false" customFormat="false" customHeight="false" hidden="false" ht="14" outlineLevel="0" r="6">
      <c r="A6" s="0" t="s">
        <v>273</v>
      </c>
      <c r="B6" s="0" t="s">
        <v>596</v>
      </c>
      <c r="C6" s="0" t="s">
        <v>597</v>
      </c>
      <c r="D6" s="1" t="n">
        <f aca="false">73/365</f>
        <v>0.2</v>
      </c>
      <c r="E6" s="0" t="s">
        <v>598</v>
      </c>
    </row>
    <row collapsed="false" customFormat="false" customHeight="false" hidden="false" ht="14" outlineLevel="0" r="7">
      <c r="A7" s="0" t="s">
        <v>277</v>
      </c>
      <c r="B7" s="0" t="s">
        <v>599</v>
      </c>
      <c r="C7" s="0" t="s">
        <v>600</v>
      </c>
      <c r="D7" s="1" t="n">
        <f aca="false">73/365</f>
        <v>0.2</v>
      </c>
      <c r="E7" s="0" t="s">
        <v>601</v>
      </c>
    </row>
    <row collapsed="false" customFormat="false" customHeight="false" hidden="false" ht="14" outlineLevel="0" r="8">
      <c r="A8" s="0" t="s">
        <v>285</v>
      </c>
      <c r="B8" s="0" t="s">
        <v>602</v>
      </c>
      <c r="C8" s="0" t="s">
        <v>603</v>
      </c>
      <c r="D8" s="1" t="n">
        <f aca="false">73/365</f>
        <v>0.2</v>
      </c>
      <c r="E8" s="0" t="s">
        <v>604</v>
      </c>
    </row>
    <row collapsed="false" customFormat="false" customHeight="false" hidden="false" ht="14" outlineLevel="0" r="9">
      <c r="A9" s="0" t="s">
        <v>289</v>
      </c>
      <c r="B9" s="0" t="s">
        <v>605</v>
      </c>
      <c r="C9" s="0" t="s">
        <v>606</v>
      </c>
      <c r="D9" s="1" t="n">
        <f aca="false">73/365</f>
        <v>0.2</v>
      </c>
      <c r="E9" s="0" t="s">
        <v>607</v>
      </c>
    </row>
    <row collapsed="false" customFormat="false" customHeight="false" hidden="false" ht="14" outlineLevel="0" r="10">
      <c r="A10" s="0" t="s">
        <v>293</v>
      </c>
      <c r="B10" s="0" t="s">
        <v>608</v>
      </c>
      <c r="C10" s="0" t="s">
        <v>609</v>
      </c>
      <c r="D10" s="1" t="n">
        <f aca="false">73/365</f>
        <v>0.2</v>
      </c>
      <c r="E10" s="0" t="s">
        <v>610</v>
      </c>
    </row>
    <row collapsed="false" customFormat="false" customHeight="false" hidden="false" ht="14" outlineLevel="0" r="11">
      <c r="A11" s="0" t="s">
        <v>297</v>
      </c>
      <c r="B11" s="0" t="s">
        <v>611</v>
      </c>
      <c r="C11" s="0" t="s">
        <v>612</v>
      </c>
      <c r="D11" s="1" t="n">
        <f aca="false">73/365</f>
        <v>0.2</v>
      </c>
      <c r="E11" s="0" t="s">
        <v>613</v>
      </c>
    </row>
    <row collapsed="false" customFormat="false" customHeight="false" hidden="false" ht="14" outlineLevel="0" r="12">
      <c r="A12" s="0" t="s">
        <v>301</v>
      </c>
      <c r="B12" s="0" t="s">
        <v>614</v>
      </c>
      <c r="C12" s="0" t="s">
        <v>615</v>
      </c>
      <c r="D12" s="1" t="n">
        <f aca="false">73/365</f>
        <v>0.2</v>
      </c>
      <c r="E12" s="0" t="s">
        <v>616</v>
      </c>
    </row>
    <row collapsed="false" customFormat="false" customHeight="false" hidden="false" ht="14" outlineLevel="0" r="13">
      <c r="A13" s="0" t="s">
        <v>305</v>
      </c>
      <c r="B13" s="0" t="s">
        <v>617</v>
      </c>
      <c r="C13" s="0" t="s">
        <v>618</v>
      </c>
      <c r="D13" s="1" t="n">
        <f aca="false">73/365</f>
        <v>0.2</v>
      </c>
      <c r="E13" s="0" t="s">
        <v>619</v>
      </c>
    </row>
    <row collapsed="false" customFormat="false" customHeight="false" hidden="false" ht="14" outlineLevel="0" r="14">
      <c r="A14" s="0" t="s">
        <v>309</v>
      </c>
      <c r="B14" s="0" t="s">
        <v>620</v>
      </c>
      <c r="C14" s="0" t="s">
        <v>621</v>
      </c>
      <c r="D14" s="1" t="n">
        <f aca="false">73/365</f>
        <v>0.2</v>
      </c>
      <c r="E14" s="0" t="s">
        <v>622</v>
      </c>
    </row>
    <row collapsed="false" customFormat="false" customHeight="false" hidden="false" ht="14" outlineLevel="0" r="15">
      <c r="A15" s="0" t="s">
        <v>313</v>
      </c>
      <c r="B15" s="0" t="s">
        <v>623</v>
      </c>
      <c r="C15" s="0" t="s">
        <v>624</v>
      </c>
      <c r="D15" s="1" t="n">
        <f aca="false">73/365</f>
        <v>0.2</v>
      </c>
      <c r="E15" s="0" t="s">
        <v>625</v>
      </c>
    </row>
    <row collapsed="false" customFormat="false" customHeight="false" hidden="false" ht="14" outlineLevel="0" r="16">
      <c r="A16" s="0" t="s">
        <v>317</v>
      </c>
      <c r="B16" s="0" t="s">
        <v>626</v>
      </c>
      <c r="C16" s="0" t="s">
        <v>627</v>
      </c>
      <c r="D16" s="1" t="n">
        <f aca="false">73/365</f>
        <v>0.2</v>
      </c>
      <c r="E16" s="0" t="s">
        <v>628</v>
      </c>
    </row>
    <row collapsed="false" customFormat="false" customHeight="false" hidden="false" ht="14" outlineLevel="0" r="17">
      <c r="A17" s="0" t="s">
        <v>321</v>
      </c>
      <c r="B17" s="0" t="s">
        <v>629</v>
      </c>
      <c r="C17" s="0" t="s">
        <v>630</v>
      </c>
      <c r="D17" s="1" t="n">
        <f aca="false">73/365</f>
        <v>0.2</v>
      </c>
      <c r="E17" s="0" t="s">
        <v>631</v>
      </c>
    </row>
    <row collapsed="false" customFormat="false" customHeight="false" hidden="false" ht="14" outlineLevel="0" r="18">
      <c r="A18" s="0" t="s">
        <v>325</v>
      </c>
      <c r="B18" s="0" t="s">
        <v>632</v>
      </c>
      <c r="C18" s="0" t="s">
        <v>633</v>
      </c>
      <c r="D18" s="1" t="n">
        <f aca="false">73/365</f>
        <v>0.2</v>
      </c>
      <c r="E18" s="0" t="s">
        <v>634</v>
      </c>
    </row>
    <row collapsed="false" customFormat="false" customHeight="false" hidden="false" ht="14" outlineLevel="0" r="19">
      <c r="A19" s="0" t="s">
        <v>329</v>
      </c>
      <c r="B19" s="0" t="s">
        <v>635</v>
      </c>
      <c r="C19" s="0" t="s">
        <v>636</v>
      </c>
      <c r="D19" s="1" t="n">
        <f aca="false">73/365</f>
        <v>0.2</v>
      </c>
      <c r="E19" s="0" t="s">
        <v>637</v>
      </c>
    </row>
    <row collapsed="false" customFormat="false" customHeight="false" hidden="false" ht="14" outlineLevel="0" r="20">
      <c r="A20" s="0" t="s">
        <v>333</v>
      </c>
      <c r="B20" s="0" t="s">
        <v>638</v>
      </c>
      <c r="C20" s="0" t="s">
        <v>639</v>
      </c>
      <c r="D20" s="1" t="n">
        <f aca="false">73/365</f>
        <v>0.2</v>
      </c>
      <c r="E20" s="0" t="s">
        <v>640</v>
      </c>
    </row>
    <row collapsed="false" customFormat="false" customHeight="false" hidden="false" ht="14" outlineLevel="0" r="21">
      <c r="A21" s="0" t="s">
        <v>337</v>
      </c>
      <c r="B21" s="0" t="s">
        <v>641</v>
      </c>
      <c r="C21" s="0" t="s">
        <v>642</v>
      </c>
      <c r="D21" s="1" t="n">
        <f aca="false">73/365</f>
        <v>0.2</v>
      </c>
      <c r="E21" s="0" t="s">
        <v>643</v>
      </c>
    </row>
    <row collapsed="false" customFormat="false" customHeight="false" hidden="false" ht="14" outlineLevel="0" r="22">
      <c r="A22" s="0" t="s">
        <v>341</v>
      </c>
      <c r="B22" s="0" t="s">
        <v>644</v>
      </c>
      <c r="C22" s="0" t="s">
        <v>645</v>
      </c>
      <c r="D22" s="1" t="n">
        <f aca="false">73/365</f>
        <v>0.2</v>
      </c>
      <c r="E22" s="0" t="s">
        <v>646</v>
      </c>
    </row>
    <row collapsed="false" customFormat="false" customHeight="false" hidden="false" ht="14" outlineLevel="0" r="23">
      <c r="A23" s="0" t="s">
        <v>345</v>
      </c>
      <c r="B23" s="0" t="s">
        <v>647</v>
      </c>
      <c r="C23" s="0" t="s">
        <v>648</v>
      </c>
      <c r="D23" s="1" t="n">
        <f aca="false">73/365</f>
        <v>0.2</v>
      </c>
      <c r="E23" s="0" t="s">
        <v>649</v>
      </c>
    </row>
    <row collapsed="false" customFormat="false" customHeight="false" hidden="false" ht="14" outlineLevel="0" r="24">
      <c r="A24" s="0" t="s">
        <v>0</v>
      </c>
      <c r="B24" s="0" t="s">
        <v>650</v>
      </c>
      <c r="C24" s="0" t="s">
        <v>651</v>
      </c>
      <c r="D24" s="1" t="n">
        <f aca="false">73/365</f>
        <v>0.2</v>
      </c>
      <c r="E24" s="0" t="s">
        <v>652</v>
      </c>
    </row>
    <row collapsed="false" customFormat="false" customHeight="false" hidden="false" ht="14" outlineLevel="0" r="25">
      <c r="A25" s="0" t="s">
        <v>352</v>
      </c>
      <c r="B25" s="0" t="s">
        <v>653</v>
      </c>
      <c r="C25" s="0" t="s">
        <v>654</v>
      </c>
      <c r="D25" s="1" t="n">
        <f aca="false">73/365</f>
        <v>0.2</v>
      </c>
      <c r="E25" s="0" t="s">
        <v>655</v>
      </c>
    </row>
    <row collapsed="false" customFormat="false" customHeight="false" hidden="false" ht="14" outlineLevel="0" r="26">
      <c r="A26" s="0" t="s">
        <v>4</v>
      </c>
      <c r="B26" s="0" t="s">
        <v>656</v>
      </c>
      <c r="C26" s="0" t="s">
        <v>657</v>
      </c>
      <c r="D26" s="1" t="n">
        <f aca="false">73/365</f>
        <v>0.2</v>
      </c>
      <c r="E26" s="0" t="s">
        <v>658</v>
      </c>
    </row>
    <row collapsed="false" customFormat="false" customHeight="false" hidden="false" ht="14" outlineLevel="0" r="27">
      <c r="A27" s="0" t="s">
        <v>359</v>
      </c>
      <c r="B27" s="0" t="s">
        <v>659</v>
      </c>
      <c r="C27" s="0" t="s">
        <v>660</v>
      </c>
      <c r="D27" s="1" t="n">
        <f aca="false">73/365</f>
        <v>0.2</v>
      </c>
      <c r="E27" s="0" t="s">
        <v>661</v>
      </c>
    </row>
    <row collapsed="false" customFormat="false" customHeight="false" hidden="false" ht="14" outlineLevel="0" r="28">
      <c r="A28" s="0" t="s">
        <v>8</v>
      </c>
      <c r="B28" s="0" t="s">
        <v>662</v>
      </c>
      <c r="C28" s="0" t="s">
        <v>663</v>
      </c>
      <c r="D28" s="1" t="n">
        <f aca="false">73/365</f>
        <v>0.2</v>
      </c>
      <c r="E28" s="0" t="s">
        <v>664</v>
      </c>
    </row>
    <row collapsed="false" customFormat="false" customHeight="false" hidden="false" ht="14" outlineLevel="0" r="29">
      <c r="A29" s="0" t="s">
        <v>366</v>
      </c>
      <c r="B29" s="0" t="s">
        <v>665</v>
      </c>
      <c r="C29" s="0" t="s">
        <v>666</v>
      </c>
      <c r="D29" s="1" t="n">
        <f aca="false">73/365</f>
        <v>0.2</v>
      </c>
      <c r="E29" s="0" t="s">
        <v>667</v>
      </c>
    </row>
    <row collapsed="false" customFormat="false" customHeight="false" hidden="false" ht="14" outlineLevel="0" r="30">
      <c r="A30" s="0" t="s">
        <v>12</v>
      </c>
      <c r="B30" s="0" t="s">
        <v>668</v>
      </c>
      <c r="C30" s="0" t="s">
        <v>669</v>
      </c>
      <c r="D30" s="1" t="n">
        <f aca="false">73/365</f>
        <v>0.2</v>
      </c>
      <c r="E30" s="0" t="s">
        <v>670</v>
      </c>
    </row>
    <row collapsed="false" customFormat="false" customHeight="false" hidden="false" ht="14" outlineLevel="0" r="31">
      <c r="A31" s="0" t="s">
        <v>16</v>
      </c>
      <c r="B31" s="0" t="s">
        <v>671</v>
      </c>
      <c r="C31" s="0" t="s">
        <v>672</v>
      </c>
      <c r="D31" s="1" t="n">
        <f aca="false">73/365</f>
        <v>0.2</v>
      </c>
      <c r="E31" s="0" t="s">
        <v>673</v>
      </c>
    </row>
    <row collapsed="false" customFormat="false" customHeight="false" hidden="false" ht="14" outlineLevel="0" r="32">
      <c r="A32" s="0" t="s">
        <v>20</v>
      </c>
      <c r="B32" s="0" t="s">
        <v>674</v>
      </c>
      <c r="C32" s="0" t="s">
        <v>675</v>
      </c>
      <c r="D32" s="1" t="n">
        <f aca="false">73/365</f>
        <v>0.2</v>
      </c>
      <c r="E32" s="0" t="s">
        <v>676</v>
      </c>
    </row>
    <row collapsed="false" customFormat="false" customHeight="false" hidden="false" ht="14" outlineLevel="0" r="33">
      <c r="A33" s="0" t="s">
        <v>24</v>
      </c>
      <c r="B33" s="0" t="s">
        <v>677</v>
      </c>
      <c r="C33" s="0" t="s">
        <v>678</v>
      </c>
      <c r="D33" s="1" t="n">
        <f aca="false">73/365</f>
        <v>0.2</v>
      </c>
      <c r="E33" s="0" t="s">
        <v>679</v>
      </c>
    </row>
    <row collapsed="false" customFormat="false" customHeight="false" hidden="false" ht="14" outlineLevel="0" r="34">
      <c r="A34" s="0" t="s">
        <v>28</v>
      </c>
      <c r="B34" s="0" t="s">
        <v>680</v>
      </c>
      <c r="C34" s="0" t="s">
        <v>681</v>
      </c>
      <c r="D34" s="1" t="n">
        <f aca="false">73/365</f>
        <v>0.2</v>
      </c>
      <c r="E34" s="0" t="s">
        <v>682</v>
      </c>
    </row>
    <row collapsed="false" customFormat="false" customHeight="false" hidden="false" ht="14" outlineLevel="0" r="35">
      <c r="A35" s="0" t="s">
        <v>32</v>
      </c>
      <c r="B35" s="0" t="s">
        <v>683</v>
      </c>
      <c r="C35" s="0" t="s">
        <v>684</v>
      </c>
      <c r="D35" s="1" t="n">
        <f aca="false">73/365</f>
        <v>0.2</v>
      </c>
      <c r="E35" s="0" t="s">
        <v>685</v>
      </c>
    </row>
    <row collapsed="false" customFormat="false" customHeight="false" hidden="false" ht="14" outlineLevel="0" r="36">
      <c r="A36" s="0" t="s">
        <v>36</v>
      </c>
      <c r="B36" s="0" t="s">
        <v>686</v>
      </c>
      <c r="C36" s="0" t="s">
        <v>556</v>
      </c>
      <c r="D36" s="1" t="n">
        <f aca="false">73/365</f>
        <v>0.2</v>
      </c>
      <c r="E36" s="0" t="s">
        <v>687</v>
      </c>
    </row>
    <row collapsed="false" customFormat="false" customHeight="false" hidden="false" ht="14" outlineLevel="0" r="37">
      <c r="A37" s="0" t="s">
        <v>40</v>
      </c>
      <c r="B37" s="0" t="s">
        <v>688</v>
      </c>
      <c r="C37" s="0" t="s">
        <v>689</v>
      </c>
      <c r="D37" s="1" t="n">
        <f aca="false">73/365</f>
        <v>0.2</v>
      </c>
      <c r="E37" s="0" t="s">
        <v>690</v>
      </c>
    </row>
    <row collapsed="false" customFormat="false" customHeight="false" hidden="false" ht="14" outlineLevel="0" r="38">
      <c r="A38" s="0" t="s">
        <v>44</v>
      </c>
      <c r="B38" s="0" t="s">
        <v>691</v>
      </c>
      <c r="C38" s="0" t="s">
        <v>692</v>
      </c>
      <c r="D38" s="1" t="n">
        <f aca="false">73/365</f>
        <v>0.2</v>
      </c>
      <c r="E38" s="0" t="s">
        <v>693</v>
      </c>
    </row>
    <row collapsed="false" customFormat="false" customHeight="false" hidden="false" ht="14" outlineLevel="0" r="39">
      <c r="A39" s="0" t="s">
        <v>48</v>
      </c>
      <c r="B39" s="0" t="s">
        <v>694</v>
      </c>
      <c r="C39" s="0" t="s">
        <v>695</v>
      </c>
      <c r="D39" s="1" t="n">
        <f aca="false">73/365</f>
        <v>0.2</v>
      </c>
      <c r="E39" s="0" t="s">
        <v>696</v>
      </c>
    </row>
    <row collapsed="false" customFormat="false" customHeight="false" hidden="false" ht="14" outlineLevel="0" r="40">
      <c r="A40" s="0" t="s">
        <v>52</v>
      </c>
      <c r="B40" s="0" t="s">
        <v>697</v>
      </c>
      <c r="C40" s="0" t="s">
        <v>698</v>
      </c>
      <c r="D40" s="1" t="n">
        <f aca="false">73/365</f>
        <v>0.2</v>
      </c>
      <c r="E40" s="0" t="s">
        <v>699</v>
      </c>
    </row>
    <row collapsed="false" customFormat="false" customHeight="false" hidden="false" ht="14" outlineLevel="0" r="41">
      <c r="A41" s="0" t="s">
        <v>56</v>
      </c>
      <c r="B41" s="0" t="s">
        <v>700</v>
      </c>
      <c r="C41" s="0" t="s">
        <v>701</v>
      </c>
      <c r="D41" s="1" t="n">
        <f aca="false">73/365</f>
        <v>0.2</v>
      </c>
      <c r="E41" s="0" t="s">
        <v>702</v>
      </c>
    </row>
    <row collapsed="false" customFormat="false" customHeight="false" hidden="false" ht="14" outlineLevel="0" r="42">
      <c r="A42" s="0" t="s">
        <v>60</v>
      </c>
      <c r="B42" s="0" t="s">
        <v>703</v>
      </c>
      <c r="C42" s="0" t="s">
        <v>704</v>
      </c>
      <c r="D42" s="1" t="n">
        <f aca="false">73/365</f>
        <v>0.2</v>
      </c>
      <c r="E42" s="0" t="s">
        <v>705</v>
      </c>
    </row>
    <row collapsed="false" customFormat="false" customHeight="false" hidden="false" ht="14" outlineLevel="0" r="43">
      <c r="A43" s="0" t="s">
        <v>64</v>
      </c>
      <c r="B43" s="0" t="s">
        <v>706</v>
      </c>
      <c r="C43" s="0" t="s">
        <v>707</v>
      </c>
      <c r="D43" s="1" t="n">
        <f aca="false">73/365</f>
        <v>0.2</v>
      </c>
      <c r="E43" s="0" t="s">
        <v>708</v>
      </c>
    </row>
    <row collapsed="false" customFormat="false" customHeight="false" hidden="false" ht="14" outlineLevel="0" r="44">
      <c r="A44" s="0" t="s">
        <v>68</v>
      </c>
      <c r="B44" s="0" t="s">
        <v>709</v>
      </c>
      <c r="C44" s="0" t="s">
        <v>575</v>
      </c>
      <c r="D44" s="1" t="n">
        <f aca="false">73/365</f>
        <v>0.2</v>
      </c>
      <c r="E44" s="0" t="s">
        <v>710</v>
      </c>
    </row>
    <row collapsed="false" customFormat="false" customHeight="false" hidden="false" ht="14" outlineLevel="0" r="45">
      <c r="A45" s="0" t="s">
        <v>71</v>
      </c>
      <c r="B45" s="0" t="s">
        <v>404</v>
      </c>
      <c r="C45" s="0" t="s">
        <v>405</v>
      </c>
      <c r="D45" s="1" t="n">
        <f aca="false">73/365</f>
        <v>0.2</v>
      </c>
      <c r="E45" s="0" t="s">
        <v>711</v>
      </c>
    </row>
    <row collapsed="false" customFormat="false" customHeight="false" hidden="false" ht="14" outlineLevel="0" r="46">
      <c r="A46" s="0" t="s">
        <v>75</v>
      </c>
      <c r="B46" s="0" t="s">
        <v>407</v>
      </c>
      <c r="C46" s="0" t="s">
        <v>712</v>
      </c>
      <c r="D46" s="1" t="n">
        <f aca="false">73/365</f>
        <v>0.2</v>
      </c>
      <c r="E46" s="0" t="s">
        <v>713</v>
      </c>
    </row>
    <row collapsed="false" customFormat="false" customHeight="false" hidden="false" ht="14" outlineLevel="0" r="47">
      <c r="A47" s="0" t="s">
        <v>416</v>
      </c>
      <c r="B47" s="0" t="s">
        <v>410</v>
      </c>
      <c r="C47" s="0" t="s">
        <v>579</v>
      </c>
      <c r="D47" s="1" t="n">
        <f aca="false">73/365</f>
        <v>0.2</v>
      </c>
      <c r="E47" s="0" t="s">
        <v>714</v>
      </c>
    </row>
    <row collapsed="false" customFormat="false" customHeight="false" hidden="false" ht="14" outlineLevel="0" r="48">
      <c r="A48" s="0" t="s">
        <v>418</v>
      </c>
      <c r="B48" s="0" t="s">
        <v>61</v>
      </c>
      <c r="C48" s="0" t="s">
        <v>715</v>
      </c>
      <c r="D48" s="1" t="n">
        <f aca="false">73/365</f>
        <v>0.2</v>
      </c>
      <c r="E48" s="0" t="s">
        <v>716</v>
      </c>
    </row>
    <row collapsed="false" customFormat="false" customHeight="false" hidden="false" ht="14" outlineLevel="0" r="49">
      <c r="A49" s="0" t="s">
        <v>420</v>
      </c>
      <c r="B49" s="0" t="s">
        <v>66</v>
      </c>
      <c r="C49" s="0" t="s">
        <v>412</v>
      </c>
      <c r="D49" s="1" t="n">
        <f aca="false">73/365</f>
        <v>0.2</v>
      </c>
      <c r="E49" s="0" t="s">
        <v>717</v>
      </c>
    </row>
    <row collapsed="false" customFormat="false" customHeight="false" hidden="false" ht="14" outlineLevel="0" r="50">
      <c r="A50" s="0" t="s">
        <v>422</v>
      </c>
      <c r="B50" s="0" t="s">
        <v>65</v>
      </c>
      <c r="C50" s="0" t="s">
        <v>414</v>
      </c>
      <c r="D50" s="1" t="n">
        <f aca="false">73/365</f>
        <v>0.2</v>
      </c>
      <c r="E50" s="0" t="s">
        <v>718</v>
      </c>
    </row>
    <row collapsed="false" customFormat="false" customHeight="false" hidden="false" ht="14" outlineLevel="0" r="51">
      <c r="A51" s="0" t="s">
        <v>424</v>
      </c>
      <c r="B51" s="0" t="s">
        <v>73</v>
      </c>
      <c r="C51" s="0" t="s">
        <v>65</v>
      </c>
      <c r="D51" s="1" t="n">
        <f aca="false">73/365</f>
        <v>0.2</v>
      </c>
      <c r="E51" s="0" t="s">
        <v>719</v>
      </c>
    </row>
    <row collapsed="false" customFormat="false" customHeight="false" hidden="false" ht="14" outlineLevel="0" r="52">
      <c r="A52" s="0" t="s">
        <v>427</v>
      </c>
      <c r="B52" s="0" t="s">
        <v>69</v>
      </c>
      <c r="C52" s="0" t="s">
        <v>720</v>
      </c>
      <c r="D52" s="1" t="n">
        <f aca="false">73/365</f>
        <v>0.2</v>
      </c>
      <c r="E52" s="0" t="s">
        <v>721</v>
      </c>
    </row>
    <row collapsed="false" customFormat="false" customHeight="false" hidden="false" ht="14" outlineLevel="0" r="53">
      <c r="A53" s="0" t="s">
        <v>722</v>
      </c>
      <c r="B53" s="0" t="s">
        <v>425</v>
      </c>
      <c r="C53" s="0" t="s">
        <v>73</v>
      </c>
      <c r="D53" s="1" t="n">
        <f aca="false">73/365</f>
        <v>0.2</v>
      </c>
      <c r="E53" s="0" t="s">
        <v>723</v>
      </c>
    </row>
    <row collapsed="false" customFormat="false" customHeight="false" hidden="false" ht="14" outlineLevel="0" r="54">
      <c r="A54" s="0" t="s">
        <v>724</v>
      </c>
      <c r="B54" s="0" t="s">
        <v>425</v>
      </c>
      <c r="C54" s="0" t="s">
        <v>73</v>
      </c>
      <c r="D54" s="1" t="n">
        <f aca="false">73/365</f>
        <v>0.2</v>
      </c>
      <c r="E54" s="0" t="s">
        <v>725</v>
      </c>
    </row>
    <row collapsed="false" customFormat="false" customHeight="false" hidden="false" ht="14" outlineLevel="0" r="55">
      <c r="A55" s="0" t="s">
        <v>726</v>
      </c>
      <c r="B55" s="0" t="s">
        <v>72</v>
      </c>
      <c r="C55" s="0" t="s">
        <v>69</v>
      </c>
      <c r="D55" s="1" t="n">
        <f aca="false">73/365</f>
        <v>0.2</v>
      </c>
      <c r="E55" s="0" t="s">
        <v>727</v>
      </c>
    </row>
    <row collapsed="false" customFormat="false" customHeight="false" hidden="false" ht="14" outlineLevel="0" r="56">
      <c r="A56" s="0" t="s">
        <v>728</v>
      </c>
      <c r="B56" s="0" t="s">
        <v>72</v>
      </c>
      <c r="C56" s="0" t="s">
        <v>69</v>
      </c>
      <c r="D56" s="1" t="n">
        <f aca="false">73/365</f>
        <v>0.2</v>
      </c>
      <c r="E56" s="0" t="s">
        <v>729</v>
      </c>
    </row>
    <row collapsed="false" customFormat="false" customHeight="false" hidden="false" ht="14" outlineLevel="0" r="57">
      <c r="A57" s="0" t="s">
        <v>78</v>
      </c>
      <c r="B57" s="0" t="s">
        <v>79</v>
      </c>
      <c r="C57" s="0" t="s">
        <v>80</v>
      </c>
      <c r="D57" s="0" t="s">
        <v>429</v>
      </c>
      <c r="E57" s="0" t="s">
        <v>82</v>
      </c>
      <c r="F57" s="0" t="s">
        <v>730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0" width="6.59607843137255"/>
    <col collapsed="false" hidden="false" max="2" min="2" style="0" width="11.4745098039216"/>
    <col collapsed="false" hidden="false" max="3" min="3" style="0" width="14.2"/>
    <col collapsed="false" hidden="false" max="4" min="4" style="0" width="8.56862745098039"/>
    <col collapsed="false" hidden="false" max="5" min="5" style="0" width="21.8"/>
    <col collapsed="false" hidden="false" max="1025" min="6" style="0" width="8.56862745098039"/>
  </cols>
  <sheetData>
    <row collapsed="false" customFormat="false" customHeight="false" hidden="false" ht="14" outlineLevel="0" r="1">
      <c r="A1" s="0" t="s">
        <v>257</v>
      </c>
      <c r="B1" s="0" t="s">
        <v>731</v>
      </c>
      <c r="C1" s="0" t="s">
        <v>732</v>
      </c>
      <c r="D1" s="1" t="n">
        <f aca="false">101/365</f>
        <v>0.276712328767123</v>
      </c>
      <c r="E1" s="0" t="s">
        <v>733</v>
      </c>
    </row>
    <row collapsed="false" customFormat="false" customHeight="false" hidden="false" ht="14" outlineLevel="0" r="2">
      <c r="A2" s="0" t="s">
        <v>265</v>
      </c>
      <c r="B2" s="0" t="s">
        <v>734</v>
      </c>
      <c r="C2" s="0" t="s">
        <v>735</v>
      </c>
      <c r="D2" s="1" t="n">
        <f aca="false">101/365</f>
        <v>0.276712328767123</v>
      </c>
      <c r="E2" s="0" t="s">
        <v>736</v>
      </c>
    </row>
    <row collapsed="false" customFormat="false" customHeight="false" hidden="false" ht="14" outlineLevel="0" r="3">
      <c r="A3" s="0" t="s">
        <v>273</v>
      </c>
      <c r="B3" s="0" t="s">
        <v>737</v>
      </c>
      <c r="C3" s="0" t="s">
        <v>738</v>
      </c>
      <c r="D3" s="1" t="n">
        <f aca="false">101/365</f>
        <v>0.276712328767123</v>
      </c>
      <c r="E3" s="0" t="s">
        <v>739</v>
      </c>
    </row>
    <row collapsed="false" customFormat="false" customHeight="false" hidden="false" ht="14" outlineLevel="0" r="4">
      <c r="A4" s="0" t="s">
        <v>277</v>
      </c>
      <c r="B4" s="0" t="s">
        <v>740</v>
      </c>
      <c r="C4" s="0" t="s">
        <v>741</v>
      </c>
      <c r="D4" s="1" t="n">
        <f aca="false">101/365</f>
        <v>0.276712328767123</v>
      </c>
      <c r="E4" s="0" t="s">
        <v>742</v>
      </c>
    </row>
    <row collapsed="false" customFormat="false" customHeight="false" hidden="false" ht="14" outlineLevel="0" r="5">
      <c r="A5" s="0" t="s">
        <v>281</v>
      </c>
      <c r="B5" s="0" t="s">
        <v>743</v>
      </c>
      <c r="C5" s="0" t="s">
        <v>744</v>
      </c>
      <c r="D5" s="1" t="n">
        <f aca="false">101/365</f>
        <v>0.276712328767123</v>
      </c>
      <c r="E5" s="0" t="s">
        <v>745</v>
      </c>
    </row>
    <row collapsed="false" customFormat="false" customHeight="false" hidden="false" ht="14" outlineLevel="0" r="6">
      <c r="A6" s="0" t="s">
        <v>285</v>
      </c>
      <c r="B6" s="0" t="s">
        <v>746</v>
      </c>
      <c r="C6" s="0" t="s">
        <v>747</v>
      </c>
      <c r="D6" s="1" t="n">
        <f aca="false">101/365</f>
        <v>0.276712328767123</v>
      </c>
      <c r="E6" s="0" t="s">
        <v>748</v>
      </c>
    </row>
    <row collapsed="false" customFormat="false" customHeight="false" hidden="false" ht="14" outlineLevel="0" r="7">
      <c r="A7" s="0" t="s">
        <v>289</v>
      </c>
      <c r="B7" s="0" t="s">
        <v>749</v>
      </c>
      <c r="C7" s="0" t="s">
        <v>750</v>
      </c>
      <c r="D7" s="1" t="n">
        <f aca="false">101/365</f>
        <v>0.276712328767123</v>
      </c>
      <c r="E7" s="0" t="s">
        <v>751</v>
      </c>
    </row>
    <row collapsed="false" customFormat="false" customHeight="false" hidden="false" ht="14" outlineLevel="0" r="8">
      <c r="A8" s="0" t="s">
        <v>293</v>
      </c>
      <c r="B8" s="0" t="s">
        <v>752</v>
      </c>
      <c r="C8" s="0" t="s">
        <v>753</v>
      </c>
      <c r="D8" s="1" t="n">
        <f aca="false">101/365</f>
        <v>0.276712328767123</v>
      </c>
      <c r="E8" s="0" t="s">
        <v>754</v>
      </c>
    </row>
    <row collapsed="false" customFormat="false" customHeight="false" hidden="false" ht="14" outlineLevel="0" r="9">
      <c r="A9" s="0" t="s">
        <v>297</v>
      </c>
      <c r="B9" s="0" t="s">
        <v>299</v>
      </c>
      <c r="C9" s="0" t="s">
        <v>755</v>
      </c>
      <c r="D9" s="1" t="n">
        <f aca="false">101/365</f>
        <v>0.276712328767123</v>
      </c>
      <c r="E9" s="0" t="s">
        <v>756</v>
      </c>
    </row>
    <row collapsed="false" customFormat="false" customHeight="false" hidden="false" ht="14" outlineLevel="0" r="10">
      <c r="A10" s="0" t="s">
        <v>309</v>
      </c>
      <c r="B10" s="0" t="s">
        <v>757</v>
      </c>
      <c r="C10" s="0" t="s">
        <v>758</v>
      </c>
      <c r="D10" s="1" t="n">
        <f aca="false">101/365</f>
        <v>0.276712328767123</v>
      </c>
      <c r="E10" s="0" t="s">
        <v>759</v>
      </c>
    </row>
    <row collapsed="false" customFormat="false" customHeight="false" hidden="false" ht="14" outlineLevel="0" r="11">
      <c r="A11" s="0" t="s">
        <v>313</v>
      </c>
      <c r="B11" s="0" t="s">
        <v>760</v>
      </c>
      <c r="C11" s="0" t="s">
        <v>761</v>
      </c>
      <c r="D11" s="1" t="n">
        <f aca="false">101/365</f>
        <v>0.276712328767123</v>
      </c>
      <c r="E11" s="0" t="s">
        <v>762</v>
      </c>
    </row>
    <row collapsed="false" customFormat="false" customHeight="false" hidden="false" ht="14" outlineLevel="0" r="12">
      <c r="A12" s="0" t="s">
        <v>317</v>
      </c>
      <c r="B12" s="0" t="s">
        <v>763</v>
      </c>
      <c r="C12" s="0" t="s">
        <v>764</v>
      </c>
      <c r="D12" s="1" t="n">
        <f aca="false">101/365</f>
        <v>0.276712328767123</v>
      </c>
      <c r="E12" s="0" t="s">
        <v>765</v>
      </c>
    </row>
    <row collapsed="false" customFormat="false" customHeight="false" hidden="false" ht="14" outlineLevel="0" r="13">
      <c r="A13" s="0" t="s">
        <v>321</v>
      </c>
      <c r="B13" s="0" t="s">
        <v>766</v>
      </c>
      <c r="C13" s="0" t="s">
        <v>767</v>
      </c>
      <c r="D13" s="1" t="n">
        <f aca="false">101/365</f>
        <v>0.276712328767123</v>
      </c>
      <c r="E13" s="0" t="s">
        <v>768</v>
      </c>
    </row>
    <row collapsed="false" customFormat="false" customHeight="false" hidden="false" ht="14" outlineLevel="0" r="14">
      <c r="A14" s="0" t="s">
        <v>333</v>
      </c>
      <c r="B14" s="0" t="s">
        <v>769</v>
      </c>
      <c r="C14" s="0" t="s">
        <v>770</v>
      </c>
      <c r="D14" s="1" t="n">
        <f aca="false">101/365</f>
        <v>0.276712328767123</v>
      </c>
      <c r="E14" s="0" t="s">
        <v>771</v>
      </c>
    </row>
    <row collapsed="false" customFormat="false" customHeight="false" hidden="false" ht="14" outlineLevel="0" r="15">
      <c r="A15" s="0" t="s">
        <v>345</v>
      </c>
      <c r="B15" s="0" t="s">
        <v>772</v>
      </c>
      <c r="C15" s="0" t="s">
        <v>773</v>
      </c>
      <c r="D15" s="1" t="n">
        <f aca="false">101/365</f>
        <v>0.276712328767123</v>
      </c>
      <c r="E15" s="0" t="s">
        <v>774</v>
      </c>
    </row>
    <row collapsed="false" customFormat="false" customHeight="false" hidden="false" ht="14" outlineLevel="0" r="16">
      <c r="A16" s="0" t="s">
        <v>0</v>
      </c>
      <c r="B16" s="0" t="s">
        <v>775</v>
      </c>
      <c r="C16" s="0" t="s">
        <v>776</v>
      </c>
      <c r="D16" s="1" t="n">
        <f aca="false">101/365</f>
        <v>0.276712328767123</v>
      </c>
      <c r="E16" s="0" t="s">
        <v>777</v>
      </c>
    </row>
    <row collapsed="false" customFormat="false" customHeight="false" hidden="false" ht="14" outlineLevel="0" r="17">
      <c r="A17" s="0" t="s">
        <v>352</v>
      </c>
      <c r="B17" s="0" t="s">
        <v>349</v>
      </c>
      <c r="C17" s="0" t="s">
        <v>778</v>
      </c>
      <c r="D17" s="1" t="n">
        <f aca="false">101/365</f>
        <v>0.276712328767123</v>
      </c>
      <c r="E17" s="0" t="s">
        <v>779</v>
      </c>
    </row>
    <row collapsed="false" customFormat="false" customHeight="false" hidden="false" ht="14" outlineLevel="0" r="18">
      <c r="A18" s="0" t="s">
        <v>4</v>
      </c>
      <c r="B18" s="0" t="s">
        <v>780</v>
      </c>
      <c r="C18" s="0" t="s">
        <v>781</v>
      </c>
      <c r="D18" s="1" t="n">
        <f aca="false">101/365</f>
        <v>0.276712328767123</v>
      </c>
      <c r="E18" s="0" t="s">
        <v>782</v>
      </c>
    </row>
    <row collapsed="false" customFormat="false" customHeight="false" hidden="false" ht="14" outlineLevel="0" r="19">
      <c r="A19" s="0" t="s">
        <v>359</v>
      </c>
      <c r="B19" s="0" t="s">
        <v>783</v>
      </c>
      <c r="C19" s="0" t="s">
        <v>784</v>
      </c>
      <c r="D19" s="1" t="n">
        <f aca="false">101/365</f>
        <v>0.276712328767123</v>
      </c>
      <c r="E19" s="0" t="s">
        <v>785</v>
      </c>
    </row>
    <row collapsed="false" customFormat="false" customHeight="false" hidden="false" ht="14" outlineLevel="0" r="20">
      <c r="A20" s="0" t="s">
        <v>8</v>
      </c>
      <c r="B20" s="0" t="s">
        <v>786</v>
      </c>
      <c r="C20" s="0" t="s">
        <v>787</v>
      </c>
      <c r="D20" s="1" t="n">
        <f aca="false">101/365</f>
        <v>0.276712328767123</v>
      </c>
      <c r="E20" s="0" t="s">
        <v>788</v>
      </c>
    </row>
    <row collapsed="false" customFormat="false" customHeight="false" hidden="false" ht="14" outlineLevel="0" r="21">
      <c r="A21" s="0" t="s">
        <v>366</v>
      </c>
      <c r="B21" s="0" t="s">
        <v>789</v>
      </c>
      <c r="C21" s="0" t="s">
        <v>790</v>
      </c>
      <c r="D21" s="1" t="n">
        <f aca="false">101/365</f>
        <v>0.276712328767123</v>
      </c>
      <c r="E21" s="0" t="s">
        <v>791</v>
      </c>
    </row>
    <row collapsed="false" customFormat="false" customHeight="false" hidden="false" ht="14" outlineLevel="0" r="22">
      <c r="A22" s="0" t="s">
        <v>12</v>
      </c>
      <c r="B22" s="0" t="s">
        <v>9</v>
      </c>
      <c r="C22" s="0" t="s">
        <v>792</v>
      </c>
      <c r="D22" s="1" t="n">
        <f aca="false">101/365</f>
        <v>0.276712328767123</v>
      </c>
      <c r="E22" s="0" t="s">
        <v>793</v>
      </c>
    </row>
    <row collapsed="false" customFormat="false" customHeight="false" hidden="false" ht="14" outlineLevel="0" r="23">
      <c r="A23" s="0" t="s">
        <v>16</v>
      </c>
      <c r="B23" s="0" t="s">
        <v>794</v>
      </c>
      <c r="C23" s="0" t="s">
        <v>795</v>
      </c>
      <c r="D23" s="1" t="n">
        <f aca="false">101/365</f>
        <v>0.276712328767123</v>
      </c>
      <c r="E23" s="0" t="s">
        <v>796</v>
      </c>
    </row>
    <row collapsed="false" customFormat="false" customHeight="false" hidden="false" ht="14" outlineLevel="0" r="24">
      <c r="A24" s="0" t="s">
        <v>20</v>
      </c>
      <c r="B24" s="0" t="s">
        <v>797</v>
      </c>
      <c r="C24" s="0" t="s">
        <v>798</v>
      </c>
      <c r="D24" s="1" t="n">
        <f aca="false">101/365</f>
        <v>0.276712328767123</v>
      </c>
      <c r="E24" s="0" t="s">
        <v>799</v>
      </c>
    </row>
    <row collapsed="false" customFormat="false" customHeight="false" hidden="false" ht="14" outlineLevel="0" r="25">
      <c r="A25" s="0" t="s">
        <v>24</v>
      </c>
      <c r="B25" s="0" t="s">
        <v>800</v>
      </c>
      <c r="C25" s="0" t="s">
        <v>801</v>
      </c>
      <c r="D25" s="1" t="n">
        <f aca="false">101/365</f>
        <v>0.276712328767123</v>
      </c>
      <c r="E25" s="0" t="s">
        <v>802</v>
      </c>
    </row>
    <row collapsed="false" customFormat="false" customHeight="false" hidden="false" ht="14" outlineLevel="0" r="26">
      <c r="A26" s="0" t="s">
        <v>28</v>
      </c>
      <c r="B26" s="0" t="s">
        <v>803</v>
      </c>
      <c r="C26" s="0" t="s">
        <v>804</v>
      </c>
      <c r="D26" s="1" t="n">
        <f aca="false">101/365</f>
        <v>0.276712328767123</v>
      </c>
      <c r="E26" s="0" t="s">
        <v>805</v>
      </c>
    </row>
    <row collapsed="false" customFormat="false" customHeight="false" hidden="false" ht="14" outlineLevel="0" r="27">
      <c r="A27" s="0" t="s">
        <v>32</v>
      </c>
      <c r="B27" s="0" t="s">
        <v>806</v>
      </c>
      <c r="C27" s="0" t="s">
        <v>807</v>
      </c>
      <c r="D27" s="1" t="n">
        <f aca="false">101/365</f>
        <v>0.276712328767123</v>
      </c>
      <c r="E27" s="0" t="s">
        <v>808</v>
      </c>
    </row>
    <row collapsed="false" customFormat="false" customHeight="false" hidden="false" ht="14" outlineLevel="0" r="28">
      <c r="A28" s="0" t="s">
        <v>36</v>
      </c>
      <c r="B28" s="0" t="s">
        <v>809</v>
      </c>
      <c r="C28" s="0" t="s">
        <v>810</v>
      </c>
      <c r="D28" s="1" t="n">
        <f aca="false">101/365</f>
        <v>0.276712328767123</v>
      </c>
      <c r="E28" s="0" t="s">
        <v>811</v>
      </c>
    </row>
    <row collapsed="false" customFormat="false" customHeight="false" hidden="false" ht="14" outlineLevel="0" r="29">
      <c r="A29" s="0" t="s">
        <v>40</v>
      </c>
      <c r="B29" s="0" t="s">
        <v>812</v>
      </c>
      <c r="C29" s="0" t="s">
        <v>813</v>
      </c>
      <c r="D29" s="1" t="n">
        <f aca="false">101/365</f>
        <v>0.276712328767123</v>
      </c>
      <c r="E29" s="0" t="s">
        <v>814</v>
      </c>
    </row>
    <row collapsed="false" customFormat="false" customHeight="false" hidden="false" ht="14" outlineLevel="0" r="30">
      <c r="A30" s="0" t="s">
        <v>44</v>
      </c>
      <c r="B30" s="0" t="s">
        <v>815</v>
      </c>
      <c r="C30" s="0" t="s">
        <v>816</v>
      </c>
      <c r="D30" s="1" t="n">
        <f aca="false">101/365</f>
        <v>0.276712328767123</v>
      </c>
      <c r="E30" s="0" t="s">
        <v>817</v>
      </c>
    </row>
    <row collapsed="false" customFormat="false" customHeight="false" hidden="false" ht="14" outlineLevel="0" r="31">
      <c r="A31" s="0" t="s">
        <v>48</v>
      </c>
      <c r="B31" s="0" t="s">
        <v>818</v>
      </c>
      <c r="C31" s="0" t="s">
        <v>819</v>
      </c>
      <c r="D31" s="1" t="n">
        <f aca="false">101/365</f>
        <v>0.276712328767123</v>
      </c>
      <c r="E31" s="0" t="s">
        <v>820</v>
      </c>
    </row>
    <row collapsed="false" customFormat="false" customHeight="false" hidden="false" ht="14" outlineLevel="0" r="32">
      <c r="A32" s="0" t="s">
        <v>52</v>
      </c>
      <c r="B32" s="0" t="s">
        <v>821</v>
      </c>
      <c r="C32" s="0" t="s">
        <v>822</v>
      </c>
      <c r="D32" s="1" t="n">
        <f aca="false">101/365</f>
        <v>0.276712328767123</v>
      </c>
      <c r="E32" s="0" t="s">
        <v>823</v>
      </c>
    </row>
    <row collapsed="false" customFormat="false" customHeight="false" hidden="false" ht="14" outlineLevel="0" r="33">
      <c r="A33" s="0" t="s">
        <v>56</v>
      </c>
      <c r="B33" s="0" t="s">
        <v>824</v>
      </c>
      <c r="C33" s="0" t="s">
        <v>825</v>
      </c>
      <c r="D33" s="1" t="n">
        <f aca="false">101/365</f>
        <v>0.276712328767123</v>
      </c>
      <c r="E33" s="0" t="s">
        <v>826</v>
      </c>
    </row>
    <row collapsed="false" customFormat="false" customHeight="false" hidden="false" ht="14" outlineLevel="0" r="34">
      <c r="A34" s="0" t="s">
        <v>60</v>
      </c>
      <c r="B34" s="0" t="s">
        <v>827</v>
      </c>
      <c r="C34" s="0" t="s">
        <v>828</v>
      </c>
      <c r="D34" s="1" t="n">
        <f aca="false">101/365</f>
        <v>0.276712328767123</v>
      </c>
      <c r="E34" s="0" t="s">
        <v>829</v>
      </c>
    </row>
    <row collapsed="false" customFormat="false" customHeight="false" hidden="false" ht="14" outlineLevel="0" r="35">
      <c r="A35" s="0" t="s">
        <v>64</v>
      </c>
      <c r="B35" s="0" t="s">
        <v>830</v>
      </c>
      <c r="C35" s="0" t="s">
        <v>831</v>
      </c>
      <c r="D35" s="1" t="n">
        <f aca="false">101/365</f>
        <v>0.276712328767123</v>
      </c>
      <c r="E35" s="0" t="s">
        <v>832</v>
      </c>
    </row>
    <row collapsed="false" customFormat="false" customHeight="false" hidden="false" ht="14" outlineLevel="0" r="36">
      <c r="A36" s="0" t="s">
        <v>68</v>
      </c>
      <c r="B36" s="0" t="s">
        <v>46</v>
      </c>
      <c r="C36" s="0" t="s">
        <v>833</v>
      </c>
      <c r="D36" s="1" t="n">
        <f aca="false">101/365</f>
        <v>0.276712328767123</v>
      </c>
      <c r="E36" s="0" t="s">
        <v>834</v>
      </c>
    </row>
    <row collapsed="false" customFormat="false" customHeight="false" hidden="false" ht="14" outlineLevel="0" r="37">
      <c r="A37" s="0" t="s">
        <v>71</v>
      </c>
      <c r="B37" s="0" t="s">
        <v>399</v>
      </c>
      <c r="C37" s="0" t="s">
        <v>835</v>
      </c>
      <c r="D37" s="1" t="n">
        <f aca="false">101/365</f>
        <v>0.276712328767123</v>
      </c>
      <c r="E37" s="0" t="s">
        <v>836</v>
      </c>
    </row>
    <row collapsed="false" customFormat="false" customHeight="false" hidden="false" ht="14" outlineLevel="0" r="38">
      <c r="A38" s="0" t="s">
        <v>75</v>
      </c>
      <c r="B38" s="0" t="s">
        <v>837</v>
      </c>
      <c r="C38" s="0" t="s">
        <v>706</v>
      </c>
      <c r="D38" s="1" t="n">
        <f aca="false">101/365</f>
        <v>0.276712328767123</v>
      </c>
      <c r="E38" s="0" t="s">
        <v>838</v>
      </c>
    </row>
    <row collapsed="false" customFormat="false" customHeight="false" hidden="false" ht="14" outlineLevel="0" r="39">
      <c r="A39" s="0" t="s">
        <v>416</v>
      </c>
      <c r="B39" s="0" t="s">
        <v>709</v>
      </c>
      <c r="C39" s="0" t="s">
        <v>839</v>
      </c>
      <c r="D39" s="1" t="n">
        <f aca="false">101/365</f>
        <v>0.276712328767123</v>
      </c>
      <c r="E39" s="0" t="s">
        <v>840</v>
      </c>
    </row>
    <row collapsed="false" customFormat="false" customHeight="false" hidden="false" ht="14" outlineLevel="0" r="40">
      <c r="A40" s="0" t="s">
        <v>418</v>
      </c>
      <c r="B40" s="0" t="s">
        <v>841</v>
      </c>
      <c r="C40" s="0" t="s">
        <v>842</v>
      </c>
      <c r="D40" s="1" t="n">
        <f aca="false">101/365</f>
        <v>0.276712328767123</v>
      </c>
      <c r="E40" s="0" t="s">
        <v>843</v>
      </c>
    </row>
    <row collapsed="false" customFormat="false" customHeight="false" hidden="false" ht="14" outlineLevel="0" r="41">
      <c r="A41" s="0" t="s">
        <v>420</v>
      </c>
      <c r="B41" s="0" t="s">
        <v>844</v>
      </c>
      <c r="C41" s="0" t="s">
        <v>577</v>
      </c>
      <c r="D41" s="1" t="n">
        <f aca="false">101/365</f>
        <v>0.276712328767123</v>
      </c>
      <c r="E41" s="0" t="s">
        <v>845</v>
      </c>
    </row>
    <row collapsed="false" customFormat="false" customHeight="false" hidden="false" ht="14" outlineLevel="0" r="42">
      <c r="A42" s="0" t="s">
        <v>422</v>
      </c>
      <c r="B42" s="0" t="s">
        <v>846</v>
      </c>
      <c r="C42" s="0" t="s">
        <v>407</v>
      </c>
      <c r="D42" s="1" t="n">
        <f aca="false">101/365</f>
        <v>0.276712328767123</v>
      </c>
      <c r="E42" s="0" t="s">
        <v>847</v>
      </c>
    </row>
    <row collapsed="false" customFormat="false" customHeight="false" hidden="false" ht="14" outlineLevel="0" r="43">
      <c r="A43" s="0" t="s">
        <v>424</v>
      </c>
      <c r="B43" s="0" t="s">
        <v>62</v>
      </c>
      <c r="C43" s="0" t="s">
        <v>848</v>
      </c>
      <c r="D43" s="1" t="n">
        <f aca="false">101/365</f>
        <v>0.276712328767123</v>
      </c>
      <c r="E43" s="0" t="s">
        <v>849</v>
      </c>
    </row>
    <row collapsed="false" customFormat="false" customHeight="false" hidden="false" ht="14" outlineLevel="0" r="44">
      <c r="A44" s="0" t="s">
        <v>427</v>
      </c>
      <c r="B44" s="0" t="s">
        <v>61</v>
      </c>
      <c r="C44" s="0" t="s">
        <v>715</v>
      </c>
      <c r="D44" s="1" t="n">
        <f aca="false">101/365</f>
        <v>0.276712328767123</v>
      </c>
      <c r="E44" s="0" t="s">
        <v>850</v>
      </c>
    </row>
    <row collapsed="false" customFormat="false" customHeight="false" hidden="false" ht="14" outlineLevel="0" r="45">
      <c r="A45" s="0" t="s">
        <v>722</v>
      </c>
      <c r="B45" s="0" t="s">
        <v>412</v>
      </c>
      <c r="C45" s="0" t="s">
        <v>61</v>
      </c>
      <c r="D45" s="1" t="n">
        <f aca="false">101/365</f>
        <v>0.276712328767123</v>
      </c>
      <c r="E45" s="0" t="s">
        <v>851</v>
      </c>
    </row>
    <row collapsed="false" customFormat="false" customHeight="false" hidden="false" ht="14" outlineLevel="0" r="46">
      <c r="A46" s="0" t="s">
        <v>724</v>
      </c>
      <c r="B46" s="0" t="s">
        <v>852</v>
      </c>
      <c r="C46" s="0" t="s">
        <v>66</v>
      </c>
      <c r="D46" s="1" t="n">
        <f aca="false">101/365</f>
        <v>0.276712328767123</v>
      </c>
      <c r="E46" s="0" t="s">
        <v>853</v>
      </c>
    </row>
    <row collapsed="false" customFormat="false" customHeight="false" hidden="false" ht="14" outlineLevel="0" r="47">
      <c r="A47" s="0" t="s">
        <v>726</v>
      </c>
      <c r="B47" s="0" t="s">
        <v>65</v>
      </c>
      <c r="C47" s="0" t="s">
        <v>414</v>
      </c>
      <c r="D47" s="1" t="n">
        <f aca="false">101/365</f>
        <v>0.276712328767123</v>
      </c>
      <c r="E47" s="0" t="s">
        <v>854</v>
      </c>
    </row>
    <row collapsed="false" customFormat="false" customHeight="false" hidden="false" ht="14" outlineLevel="0" r="48">
      <c r="A48" s="0" t="s">
        <v>728</v>
      </c>
      <c r="B48" s="0" t="s">
        <v>73</v>
      </c>
      <c r="C48" s="0" t="s">
        <v>65</v>
      </c>
      <c r="D48" s="1" t="n">
        <f aca="false">101/365</f>
        <v>0.276712328767123</v>
      </c>
      <c r="E48" s="0" t="s">
        <v>855</v>
      </c>
    </row>
    <row collapsed="false" customFormat="false" customHeight="false" hidden="false" ht="14" outlineLevel="0" r="49">
      <c r="A49" s="0" t="s">
        <v>856</v>
      </c>
      <c r="B49" s="0" t="s">
        <v>425</v>
      </c>
      <c r="C49" s="0" t="s">
        <v>69</v>
      </c>
      <c r="D49" s="1" t="n">
        <f aca="false">101/365</f>
        <v>0.276712328767123</v>
      </c>
      <c r="E49" s="0" t="s">
        <v>857</v>
      </c>
    </row>
    <row collapsed="false" customFormat="false" customHeight="false" hidden="false" ht="14" outlineLevel="0" r="50">
      <c r="A50" s="0" t="s">
        <v>858</v>
      </c>
      <c r="B50" s="0" t="s">
        <v>76</v>
      </c>
      <c r="C50" s="0" t="s">
        <v>72</v>
      </c>
      <c r="D50" s="1" t="n">
        <f aca="false">101/365</f>
        <v>0.276712328767123</v>
      </c>
      <c r="E50" s="0" t="s">
        <v>859</v>
      </c>
    </row>
    <row collapsed="false" customFormat="false" customHeight="false" hidden="false" ht="14" outlineLevel="0" r="51">
      <c r="A51" s="0" t="s">
        <v>78</v>
      </c>
      <c r="B51" s="0" t="s">
        <v>79</v>
      </c>
      <c r="C51" s="0" t="s">
        <v>80</v>
      </c>
      <c r="D51" s="0" t="s">
        <v>860</v>
      </c>
      <c r="E51" s="0" t="s">
        <v>82</v>
      </c>
      <c r="F51" s="0" t="s">
        <v>861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5" activeCellId="0" pane="topLeft" sqref="C45"/>
    </sheetView>
  </sheetViews>
  <cols>
    <col collapsed="false" hidden="false" max="1" min="1" style="0" width="19.3607843137255"/>
    <col collapsed="false" hidden="false" max="2" min="2" style="0" width="17.4980392156863"/>
    <col collapsed="false" hidden="false" max="1025" min="3" style="0" width="8.56862745098039"/>
  </cols>
  <sheetData>
    <row collapsed="false" customFormat="false" customHeight="false" hidden="false" ht="14" outlineLevel="0" r="1">
      <c r="A1" s="0" t="s">
        <v>862</v>
      </c>
      <c r="B1" s="0" t="s">
        <v>863</v>
      </c>
    </row>
    <row collapsed="false" customFormat="false" customHeight="false" hidden="false" ht="14" outlineLevel="0" r="2">
      <c r="A2" s="2" t="n">
        <v>0.00273972602739726</v>
      </c>
      <c r="B2" s="2" t="s">
        <v>864</v>
      </c>
      <c r="C2" s="0" t="s">
        <v>865</v>
      </c>
    </row>
    <row collapsed="false" customFormat="false" customHeight="false" hidden="false" ht="14" outlineLevel="0" r="3">
      <c r="A3" s="2" t="n">
        <v>0.0191780821917808</v>
      </c>
      <c r="B3" s="2" t="s">
        <v>866</v>
      </c>
      <c r="C3" s="0" t="s">
        <v>867</v>
      </c>
    </row>
    <row collapsed="false" customFormat="false" customHeight="false" hidden="false" ht="14" outlineLevel="0" r="4">
      <c r="A4" s="2" t="n">
        <v>0.0833333333333333</v>
      </c>
      <c r="B4" s="2" t="s">
        <v>868</v>
      </c>
      <c r="C4" s="0" t="s">
        <v>869</v>
      </c>
    </row>
    <row collapsed="false" customFormat="false" customHeight="false" hidden="false" ht="14" outlineLevel="0" r="5">
      <c r="A5" s="2" t="n">
        <v>0.166666666666667</v>
      </c>
      <c r="B5" s="2" t="s">
        <v>870</v>
      </c>
      <c r="C5" s="0" t="s">
        <v>871</v>
      </c>
    </row>
    <row collapsed="false" customFormat="false" customHeight="false" hidden="false" ht="14" outlineLevel="0" r="6">
      <c r="A6" s="2" t="n">
        <v>0.25</v>
      </c>
      <c r="B6" s="2" t="s">
        <v>872</v>
      </c>
      <c r="C6" s="0" t="s">
        <v>873</v>
      </c>
    </row>
    <row collapsed="false" customFormat="false" customHeight="false" hidden="false" ht="14" outlineLevel="0" r="7">
      <c r="A7" s="2" t="n">
        <v>0.5</v>
      </c>
      <c r="B7" s="2" t="s">
        <v>874</v>
      </c>
      <c r="C7" s="0" t="s">
        <v>875</v>
      </c>
    </row>
    <row collapsed="false" customFormat="false" customHeight="false" hidden="false" ht="14" outlineLevel="0" r="8">
      <c r="A8" s="3" t="n">
        <v>1</v>
      </c>
      <c r="B8" s="2" t="s">
        <v>876</v>
      </c>
      <c r="C8" s="0" t="s">
        <v>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LibreOffice_project/340m1$Build-502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