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95" windowWidth="15600" windowHeight="7875"/>
  </bookViews>
  <sheets>
    <sheet name="A1 Online Audit Adjustment" sheetId="4" r:id="rId1"/>
  </sheets>
  <calcPr calcId="144525"/>
</workbook>
</file>

<file path=xl/calcChain.xml><?xml version="1.0" encoding="utf-8"?>
<calcChain xmlns="http://schemas.openxmlformats.org/spreadsheetml/2006/main">
  <c r="I64" i="4" l="1"/>
  <c r="I62" i="4"/>
  <c r="I61" i="4"/>
  <c r="I59" i="4"/>
  <c r="I27" i="4"/>
  <c r="I21" i="4"/>
</calcChain>
</file>

<file path=xl/sharedStrings.xml><?xml version="1.0" encoding="utf-8"?>
<sst xmlns="http://schemas.openxmlformats.org/spreadsheetml/2006/main" count="78" uniqueCount="62">
  <si>
    <t>Link Name</t>
  </si>
  <si>
    <t>Previous Distance</t>
  </si>
  <si>
    <t>Current Distance</t>
  </si>
  <si>
    <t>Rate</t>
  </si>
  <si>
    <t>On Air Date</t>
  </si>
  <si>
    <t>Last Bill Date</t>
  </si>
  <si>
    <t>DHSVR12-AGG to TNMZP02</t>
  </si>
  <si>
    <t xml:space="preserve"> TNMZP08 to TNMZP02 </t>
  </si>
  <si>
    <t>TNMZP04 to TNMZP09</t>
  </si>
  <si>
    <t>TNMZP08 to TNMZP04</t>
  </si>
  <si>
    <t xml:space="preserve"> TNMZP09 to TNMZP10</t>
  </si>
  <si>
    <t xml:space="preserve"> TNMZP10 to TNBSL06</t>
  </si>
  <si>
    <t xml:space="preserve"> TNSDR03 to TNBSL06</t>
  </si>
  <si>
    <t>TNSDR03 to TNBSL02</t>
  </si>
  <si>
    <t>TNBSL02 to TNBSL01</t>
  </si>
  <si>
    <t>TNBSL01 to TNSKP06</t>
  </si>
  <si>
    <t>TNSKP06 to TNSKP01</t>
  </si>
  <si>
    <t>TNSKP01 to TNSKP05</t>
  </si>
  <si>
    <t>TNSDR15-AGG to TNSDR06</t>
  </si>
  <si>
    <t>TNSDR15-AGG to TNKLH03</t>
  </si>
  <si>
    <t>TNSDR15 to TNSKP05</t>
  </si>
  <si>
    <t>TNKLH03 to TNKLH02</t>
  </si>
  <si>
    <t>TNKLH04 to TNKLH02</t>
  </si>
  <si>
    <t>TNKLH04 to TNKLH03</t>
  </si>
  <si>
    <t>TNKLH03 to TNGTL01</t>
  </si>
  <si>
    <t>TNKLH03 to TNKLH10</t>
  </si>
  <si>
    <t>TNSDR15 to TNSDR02</t>
  </si>
  <si>
    <t>TNSDR1 to TNSDR02</t>
  </si>
  <si>
    <t>TNSDR1 to TNSDR08</t>
  </si>
  <si>
    <t>TNSDR4 to TNSDR08</t>
  </si>
  <si>
    <t>TNSDR4 to TNSDR09</t>
  </si>
  <si>
    <t>TNBSL06 to TNDLD01</t>
  </si>
  <si>
    <t>TNSDR15 to TNKLH03</t>
  </si>
  <si>
    <t>TNSDR15 to TNDDR01</t>
  </si>
  <si>
    <t>TNDDR01 to TNSDR19</t>
  </si>
  <si>
    <t>TNKLH03 to TNKLH06</t>
  </si>
  <si>
    <t>TNKLH02 to TNKLH06</t>
  </si>
  <si>
    <t>TNSKP08 to TNSKP01</t>
  </si>
  <si>
    <t>TNMZP02 to GPKLK10</t>
  </si>
  <si>
    <t>TNMZP10 to TN2416</t>
  </si>
  <si>
    <t>TNKLH01 to TN2407</t>
  </si>
  <si>
    <t>TNKLH01 to GPSDR39</t>
  </si>
  <si>
    <t>TNKLH01 to TNKLH10</t>
  </si>
  <si>
    <t>TNKLH01 to TNKLH04</t>
  </si>
  <si>
    <t>TT-Rajshahi</t>
  </si>
  <si>
    <t>TT-Rajshahi &amp; Rangpur</t>
  </si>
  <si>
    <t>Robi-Airtel-MYM</t>
  </si>
  <si>
    <t>DC Off-RAJ, MYM &amp; JAM</t>
  </si>
  <si>
    <t>Cantonment to TNGTL01</t>
  </si>
  <si>
    <t>Qubee Pabna</t>
  </si>
  <si>
    <t>TNSDR06 to TNGPGCB</t>
  </si>
  <si>
    <t>TNSDR06 to TNSDR09</t>
  </si>
  <si>
    <t>TNGPGCB to TNSDR15</t>
  </si>
  <si>
    <t>Amount Receivable/(Due)</t>
  </si>
  <si>
    <t>Bill Taken up to</t>
  </si>
  <si>
    <t>Bill Due up to</t>
  </si>
  <si>
    <t>**Separate leased Core maintenance bill</t>
  </si>
  <si>
    <t>Total due</t>
  </si>
  <si>
    <t>Total receivable</t>
  </si>
  <si>
    <t>Net Receivable/(Due)</t>
  </si>
  <si>
    <t>Less:</t>
  </si>
  <si>
    <t>January 2017 maintenance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</si>
</sst>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5" formatCode="_(* #,##0_);_(* \(#,##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mbria"/>
      <family val="1"/>
      <scheme val="major"/>
    </font>
    <font>
      <b/>
      <sz val="11"/>
      <color theme="1"/>
      <name val="Cambria"/>
      <family val="1"/>
      <scheme val="maj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2">
    <xf numFmtId="0" fontId="0" fillId="0" borderId="0" xfId="0"/>
    <xf numFmtId="15" fontId="2" fillId="0" borderId="1" xfId="0" applyNumberFormat="1" applyFont="1" applyFill="1" applyBorder="1"/>
    <xf numFmtId="0" fontId="4" fillId="0" borderId="0" xfId="0" applyFont="1"/>
    <xf numFmtId="165" fontId="0" fillId="0" borderId="1" xfId="1" applyNumberFormat="1" applyFont="1" applyFill="1" applyBorder="1"/>
    <xf numFmtId="0" fontId="0" fillId="0" borderId="1" xfId="0" applyBorder="1"/>
    <xf numFmtId="165" fontId="0" fillId="0" borderId="1" xfId="1" applyNumberFormat="1" applyFont="1" applyBorder="1"/>
    <xf numFmtId="165" fontId="3" fillId="0" borderId="1" xfId="1" applyNumberFormat="1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65" fontId="0" fillId="0" borderId="0" xfId="1" applyNumberFormat="1" applyFont="1"/>
    <xf numFmtId="0" fontId="4" fillId="0" borderId="1" xfId="0" applyFont="1" applyBorder="1" applyAlignment="1">
      <alignment horizontal="center" vertical="center" wrapText="1"/>
    </xf>
    <xf numFmtId="0" fontId="0" fillId="0" borderId="0" xfId="0" applyBorder="1"/>
    <xf numFmtId="165" fontId="0" fillId="0" borderId="0" xfId="1" applyNumberFormat="1" applyFont="1" applyBorder="1"/>
    <xf numFmtId="15" fontId="2" fillId="0" borderId="0" xfId="0" applyNumberFormat="1" applyFont="1" applyFill="1" applyBorder="1"/>
    <xf numFmtId="0" fontId="0" fillId="0" borderId="0" xfId="0" applyFill="1" applyBorder="1"/>
    <xf numFmtId="165" fontId="0" fillId="0" borderId="0" xfId="0" applyNumberFormat="1"/>
    <xf numFmtId="165" fontId="4" fillId="2" borderId="2" xfId="0" applyNumberFormat="1" applyFont="1" applyFill="1" applyBorder="1"/>
    <xf numFmtId="15" fontId="2" fillId="2" borderId="0" xfId="0" applyNumberFormat="1" applyFont="1" applyFill="1" applyBorder="1" applyAlignment="1">
      <alignment horizontal="center" vertical="center"/>
    </xf>
    <xf numFmtId="165" fontId="4" fillId="2" borderId="2" xfId="1" applyNumberFormat="1" applyFont="1" applyFill="1" applyBorder="1"/>
    <xf numFmtId="165" fontId="4" fillId="3" borderId="2" xfId="0" applyNumberFormat="1" applyFont="1" applyFill="1" applyBorder="1"/>
    <xf numFmtId="0" fontId="0" fillId="2" borderId="3" xfId="0" applyFill="1" applyBorder="1" applyAlignment="1">
      <alignment horizontal="right"/>
    </xf>
    <xf numFmtId="0" fontId="4" fillId="3" borderId="0" xfId="0" applyFont="1" applyFill="1" applyAlignment="1">
      <alignment horizontal="right"/>
    </xf>
    <xf numFmtId="0" fontId="0" fillId="0" borderId="0" xfId="0" applyAlignment="1">
      <alignment horizontal="righ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I65"/>
  <sheetViews>
    <sheetView tabSelected="1" workbookViewId="0">
      <selection activeCell="G13" sqref="G13"/>
    </sheetView>
  </sheetViews>
  <sheetFormatPr defaultRowHeight="15" x14ac:dyDescent="0.25"/>
  <cols>
    <col min="3" max="3" width="26.28515625" customWidth="1"/>
    <col min="4" max="4" width="10.5703125" bestFit="1" customWidth="1"/>
    <col min="5" max="5" width="8.5703125" customWidth="1"/>
    <col min="6" max="6" width="5" bestFit="1" customWidth="1"/>
    <col min="7" max="7" width="11.42578125" customWidth="1"/>
    <col min="8" max="8" width="12.28515625" bestFit="1" customWidth="1"/>
    <col min="9" max="9" width="16.5703125" customWidth="1"/>
  </cols>
  <sheetData>
    <row r="3" spans="3:9" s="7" customFormat="1" ht="45" customHeight="1" x14ac:dyDescent="0.25">
      <c r="C3" s="9" t="s">
        <v>0</v>
      </c>
      <c r="D3" s="9" t="s">
        <v>1</v>
      </c>
      <c r="E3" s="9" t="s">
        <v>2</v>
      </c>
      <c r="F3" s="9" t="s">
        <v>3</v>
      </c>
      <c r="G3" s="9" t="s">
        <v>4</v>
      </c>
      <c r="H3" s="9" t="s">
        <v>5</v>
      </c>
      <c r="I3" s="9" t="s">
        <v>53</v>
      </c>
    </row>
    <row r="4" spans="3:9" x14ac:dyDescent="0.25">
      <c r="C4" s="4" t="s">
        <v>8</v>
      </c>
      <c r="D4" s="5">
        <v>8000</v>
      </c>
      <c r="E4" s="5">
        <v>11509</v>
      </c>
      <c r="F4" s="4">
        <v>0.95</v>
      </c>
      <c r="G4" s="1">
        <v>41834</v>
      </c>
      <c r="H4" s="1">
        <v>42308</v>
      </c>
      <c r="I4" s="5">
        <v>-52003.38</v>
      </c>
    </row>
    <row r="5" spans="3:9" x14ac:dyDescent="0.25">
      <c r="C5" s="4" t="s">
        <v>11</v>
      </c>
      <c r="D5" s="5">
        <v>10000</v>
      </c>
      <c r="E5" s="5">
        <v>13520</v>
      </c>
      <c r="F5" s="4">
        <v>0.95</v>
      </c>
      <c r="G5" s="1">
        <v>41834</v>
      </c>
      <c r="H5" s="1">
        <v>42308</v>
      </c>
      <c r="I5" s="5">
        <v>-52166.400000000001</v>
      </c>
    </row>
    <row r="6" spans="3:9" x14ac:dyDescent="0.25">
      <c r="C6" s="4" t="s">
        <v>13</v>
      </c>
      <c r="D6" s="5">
        <v>6000</v>
      </c>
      <c r="E6" s="5">
        <v>6146</v>
      </c>
      <c r="F6" s="4">
        <v>0.95</v>
      </c>
      <c r="G6" s="1">
        <v>41834</v>
      </c>
      <c r="H6" s="1">
        <v>42308</v>
      </c>
      <c r="I6" s="5">
        <v>-2163.7199999999998</v>
      </c>
    </row>
    <row r="7" spans="3:9" x14ac:dyDescent="0.25">
      <c r="C7" s="4" t="s">
        <v>14</v>
      </c>
      <c r="D7" s="5">
        <v>3700</v>
      </c>
      <c r="E7" s="5">
        <v>4328</v>
      </c>
      <c r="F7" s="4">
        <v>0.95</v>
      </c>
      <c r="G7" s="1">
        <v>41834</v>
      </c>
      <c r="H7" s="1">
        <v>42308</v>
      </c>
      <c r="I7" s="5">
        <v>-9306.9599999999991</v>
      </c>
    </row>
    <row r="8" spans="3:9" x14ac:dyDescent="0.25">
      <c r="C8" s="4" t="s">
        <v>15</v>
      </c>
      <c r="D8" s="5">
        <v>8500</v>
      </c>
      <c r="E8" s="5">
        <v>8900</v>
      </c>
      <c r="F8" s="4">
        <v>0.95</v>
      </c>
      <c r="G8" s="1">
        <v>41834</v>
      </c>
      <c r="H8" s="1">
        <v>42308</v>
      </c>
      <c r="I8" s="5">
        <v>-5928</v>
      </c>
    </row>
    <row r="9" spans="3:9" x14ac:dyDescent="0.25">
      <c r="C9" s="4" t="s">
        <v>16</v>
      </c>
      <c r="D9" s="5">
        <v>11000</v>
      </c>
      <c r="E9" s="5">
        <v>16079</v>
      </c>
      <c r="F9" s="4">
        <v>0.95</v>
      </c>
      <c r="G9" s="1">
        <v>41834</v>
      </c>
      <c r="H9" s="1">
        <v>42308</v>
      </c>
      <c r="I9" s="5">
        <v>-75270.78</v>
      </c>
    </row>
    <row r="10" spans="3:9" x14ac:dyDescent="0.25">
      <c r="C10" s="4" t="s">
        <v>24</v>
      </c>
      <c r="D10" s="5">
        <v>13500</v>
      </c>
      <c r="E10" s="5">
        <v>14420</v>
      </c>
      <c r="F10" s="4">
        <v>0.95</v>
      </c>
      <c r="G10" s="1">
        <v>41834</v>
      </c>
      <c r="H10" s="1">
        <v>42308</v>
      </c>
      <c r="I10" s="5">
        <v>-13634.4</v>
      </c>
    </row>
    <row r="11" spans="3:9" x14ac:dyDescent="0.25">
      <c r="C11" s="4" t="s">
        <v>25</v>
      </c>
      <c r="D11" s="5">
        <v>600</v>
      </c>
      <c r="E11" s="5">
        <v>4191</v>
      </c>
      <c r="F11" s="4">
        <v>0.95</v>
      </c>
      <c r="G11" s="1">
        <v>41834</v>
      </c>
      <c r="H11" s="1">
        <v>42308</v>
      </c>
      <c r="I11" s="5">
        <v>-53218.62</v>
      </c>
    </row>
    <row r="12" spans="3:9" x14ac:dyDescent="0.25">
      <c r="C12" s="4" t="s">
        <v>33</v>
      </c>
      <c r="D12" s="5">
        <v>8000</v>
      </c>
      <c r="E12" s="5">
        <v>9239</v>
      </c>
      <c r="F12" s="4">
        <v>0.95</v>
      </c>
      <c r="G12" s="1">
        <v>41935</v>
      </c>
      <c r="H12" s="1">
        <v>42308</v>
      </c>
      <c r="I12" s="5">
        <v>-14477.714999999998</v>
      </c>
    </row>
    <row r="13" spans="3:9" x14ac:dyDescent="0.25">
      <c r="C13" s="4" t="s">
        <v>35</v>
      </c>
      <c r="D13" s="5">
        <v>4000</v>
      </c>
      <c r="E13" s="5">
        <v>9445</v>
      </c>
      <c r="F13" s="4">
        <v>0.95</v>
      </c>
      <c r="G13" s="1">
        <v>41939</v>
      </c>
      <c r="H13" s="1">
        <v>42308</v>
      </c>
      <c r="I13" s="5">
        <v>-62935.124999999993</v>
      </c>
    </row>
    <row r="14" spans="3:9" x14ac:dyDescent="0.25">
      <c r="C14" s="4" t="s">
        <v>36</v>
      </c>
      <c r="D14" s="5">
        <v>4000</v>
      </c>
      <c r="E14" s="5">
        <v>5736</v>
      </c>
      <c r="F14" s="4">
        <v>0.95</v>
      </c>
      <c r="G14" s="1">
        <v>41939</v>
      </c>
      <c r="H14" s="1">
        <v>42308</v>
      </c>
      <c r="I14" s="5">
        <v>-20065.266666666663</v>
      </c>
    </row>
    <row r="15" spans="3:9" x14ac:dyDescent="0.25">
      <c r="C15" s="4" t="s">
        <v>41</v>
      </c>
      <c r="D15" s="5">
        <v>0</v>
      </c>
      <c r="E15" s="5">
        <v>1674</v>
      </c>
      <c r="F15" s="4">
        <v>0.95</v>
      </c>
      <c r="G15" s="1">
        <v>41834</v>
      </c>
      <c r="H15" s="1">
        <v>42308</v>
      </c>
      <c r="I15" s="5">
        <v>-24808.68</v>
      </c>
    </row>
    <row r="16" spans="3:9" x14ac:dyDescent="0.25">
      <c r="C16" s="4" t="s">
        <v>43</v>
      </c>
      <c r="D16" s="5">
        <v>0</v>
      </c>
      <c r="E16" s="5">
        <v>13726</v>
      </c>
      <c r="F16" s="4">
        <v>0.95</v>
      </c>
      <c r="G16" s="1">
        <v>41834</v>
      </c>
      <c r="H16" s="1">
        <v>42308</v>
      </c>
      <c r="I16" s="5">
        <v>-203419.32</v>
      </c>
    </row>
    <row r="17" spans="3:9" x14ac:dyDescent="0.25">
      <c r="C17" s="4" t="s">
        <v>42</v>
      </c>
      <c r="D17" s="5">
        <v>0</v>
      </c>
      <c r="E17" s="5">
        <v>9136</v>
      </c>
      <c r="F17" s="4">
        <v>0.95</v>
      </c>
      <c r="G17" s="1">
        <v>42019</v>
      </c>
      <c r="H17" s="1">
        <v>42308</v>
      </c>
      <c r="I17" s="5">
        <v>-83031.013333333321</v>
      </c>
    </row>
    <row r="18" spans="3:9" x14ac:dyDescent="0.25">
      <c r="C18" s="4" t="s">
        <v>48</v>
      </c>
      <c r="D18" s="5">
        <v>0</v>
      </c>
      <c r="E18" s="5">
        <v>6130</v>
      </c>
      <c r="F18" s="4">
        <v>0.95</v>
      </c>
      <c r="G18" s="1">
        <v>42064</v>
      </c>
      <c r="H18" s="1">
        <v>42308</v>
      </c>
      <c r="I18" s="5">
        <v>-46588</v>
      </c>
    </row>
    <row r="19" spans="3:9" x14ac:dyDescent="0.25">
      <c r="C19" s="4" t="s">
        <v>50</v>
      </c>
      <c r="D19" s="5">
        <v>0</v>
      </c>
      <c r="E19" s="5">
        <v>4684</v>
      </c>
      <c r="F19" s="4">
        <v>0.95</v>
      </c>
      <c r="G19" s="1">
        <v>41834</v>
      </c>
      <c r="H19" s="1">
        <v>42308</v>
      </c>
      <c r="I19" s="5">
        <v>-69416.88</v>
      </c>
    </row>
    <row r="20" spans="3:9" x14ac:dyDescent="0.25">
      <c r="C20" s="4" t="s">
        <v>51</v>
      </c>
      <c r="D20" s="5">
        <v>0</v>
      </c>
      <c r="E20" s="5">
        <v>843</v>
      </c>
      <c r="F20" s="4">
        <v>0.95</v>
      </c>
      <c r="G20" s="1">
        <v>41834</v>
      </c>
      <c r="H20" s="1">
        <v>42308</v>
      </c>
      <c r="I20" s="5">
        <v>-12493.26</v>
      </c>
    </row>
    <row r="21" spans="3:9" s="10" customFormat="1" ht="15.75" thickBot="1" x14ac:dyDescent="0.3">
      <c r="D21" s="11"/>
      <c r="E21" s="11"/>
      <c r="G21" s="12"/>
      <c r="H21" s="16" t="s">
        <v>57</v>
      </c>
      <c r="I21" s="17">
        <f>SUM(I4:I20)</f>
        <v>-800927.52</v>
      </c>
    </row>
    <row r="22" spans="3:9" s="10" customFormat="1" ht="15.75" thickTop="1" x14ac:dyDescent="0.25">
      <c r="C22" s="13" t="s">
        <v>56</v>
      </c>
      <c r="D22" s="11"/>
      <c r="E22" s="11"/>
      <c r="G22" s="12"/>
      <c r="H22" s="12"/>
      <c r="I22" s="11"/>
    </row>
    <row r="23" spans="3:9" s="2" customFormat="1" ht="45" x14ac:dyDescent="0.25">
      <c r="C23" s="9" t="s">
        <v>0</v>
      </c>
      <c r="D23" s="9" t="s">
        <v>1</v>
      </c>
      <c r="E23" s="9" t="s">
        <v>2</v>
      </c>
      <c r="F23" s="9" t="s">
        <v>3</v>
      </c>
      <c r="G23" s="6" t="s">
        <v>54</v>
      </c>
      <c r="H23" s="6" t="s">
        <v>55</v>
      </c>
      <c r="I23" s="9" t="s">
        <v>53</v>
      </c>
    </row>
    <row r="24" spans="3:9" x14ac:dyDescent="0.25">
      <c r="C24" s="4" t="s">
        <v>45</v>
      </c>
      <c r="D24" s="3">
        <v>0</v>
      </c>
      <c r="E24" s="4">
        <v>16877</v>
      </c>
      <c r="F24" s="4">
        <v>1.5</v>
      </c>
      <c r="G24" s="1">
        <v>42185</v>
      </c>
      <c r="H24" s="1">
        <v>42735</v>
      </c>
      <c r="I24" s="5">
        <v>-464117.49999999994</v>
      </c>
    </row>
    <row r="25" spans="3:9" x14ac:dyDescent="0.25">
      <c r="C25" s="4" t="s">
        <v>46</v>
      </c>
      <c r="D25" s="3">
        <v>0</v>
      </c>
      <c r="E25" s="4">
        <v>18220</v>
      </c>
      <c r="F25" s="4">
        <v>1.5</v>
      </c>
      <c r="G25" s="1">
        <v>42216</v>
      </c>
      <c r="H25" s="1">
        <v>42735</v>
      </c>
      <c r="I25" s="5">
        <v>-472809</v>
      </c>
    </row>
    <row r="26" spans="3:9" x14ac:dyDescent="0.25">
      <c r="C26" s="4" t="s">
        <v>47</v>
      </c>
      <c r="D26" s="3">
        <v>0</v>
      </c>
      <c r="E26" s="4">
        <v>5700</v>
      </c>
      <c r="F26" s="4">
        <v>1.5</v>
      </c>
      <c r="G26" s="1">
        <v>42216</v>
      </c>
      <c r="H26" s="1">
        <v>42735</v>
      </c>
      <c r="I26" s="5">
        <v>-147915</v>
      </c>
    </row>
    <row r="27" spans="3:9" ht="15.75" thickBot="1" x14ac:dyDescent="0.3">
      <c r="H27" s="16" t="s">
        <v>57</v>
      </c>
      <c r="I27" s="15">
        <f>SUM(I24:I26)</f>
        <v>-1084841.5</v>
      </c>
    </row>
    <row r="28" spans="3:9" ht="15.75" thickTop="1" x14ac:dyDescent="0.25"/>
    <row r="29" spans="3:9" ht="45" x14ac:dyDescent="0.25">
      <c r="C29" s="9" t="s">
        <v>0</v>
      </c>
      <c r="D29" s="9" t="s">
        <v>1</v>
      </c>
      <c r="E29" s="9" t="s">
        <v>2</v>
      </c>
      <c r="F29" s="9" t="s">
        <v>3</v>
      </c>
      <c r="G29" s="9" t="s">
        <v>4</v>
      </c>
      <c r="H29" s="9" t="s">
        <v>5</v>
      </c>
      <c r="I29" s="9" t="s">
        <v>53</v>
      </c>
    </row>
    <row r="30" spans="3:9" x14ac:dyDescent="0.25">
      <c r="C30" s="4" t="s">
        <v>6</v>
      </c>
      <c r="D30" s="5">
        <v>38000</v>
      </c>
      <c r="E30" s="5">
        <v>32800</v>
      </c>
      <c r="F30" s="4">
        <v>0.95</v>
      </c>
      <c r="G30" s="1">
        <v>41834</v>
      </c>
      <c r="H30" s="1">
        <v>42308</v>
      </c>
      <c r="I30" s="5">
        <v>77064</v>
      </c>
    </row>
    <row r="31" spans="3:9" x14ac:dyDescent="0.25">
      <c r="C31" s="4" t="s">
        <v>7</v>
      </c>
      <c r="D31" s="5">
        <v>6500</v>
      </c>
      <c r="E31" s="5">
        <v>2300</v>
      </c>
      <c r="F31" s="4">
        <v>0.95</v>
      </c>
      <c r="G31" s="1">
        <v>41834</v>
      </c>
      <c r="H31" s="1">
        <v>42308</v>
      </c>
      <c r="I31" s="5">
        <v>62244</v>
      </c>
    </row>
    <row r="32" spans="3:9" x14ac:dyDescent="0.25">
      <c r="C32" s="4" t="s">
        <v>9</v>
      </c>
      <c r="D32" s="5">
        <v>7500</v>
      </c>
      <c r="E32" s="5">
        <v>7060</v>
      </c>
      <c r="F32" s="4">
        <v>0.95</v>
      </c>
      <c r="G32" s="1">
        <v>41834</v>
      </c>
      <c r="H32" s="1">
        <v>42308</v>
      </c>
      <c r="I32" s="5">
        <v>6520.8</v>
      </c>
    </row>
    <row r="33" spans="3:9" x14ac:dyDescent="0.25">
      <c r="C33" s="4" t="s">
        <v>10</v>
      </c>
      <c r="D33" s="5">
        <v>8500</v>
      </c>
      <c r="E33" s="5">
        <v>8050</v>
      </c>
      <c r="F33" s="4">
        <v>0.95</v>
      </c>
      <c r="G33" s="1">
        <v>41834</v>
      </c>
      <c r="H33" s="1">
        <v>42308</v>
      </c>
      <c r="I33" s="5">
        <v>6669</v>
      </c>
    </row>
    <row r="34" spans="3:9" x14ac:dyDescent="0.25">
      <c r="C34" s="4" t="s">
        <v>12</v>
      </c>
      <c r="D34" s="5">
        <v>5000</v>
      </c>
      <c r="E34" s="5">
        <v>1778</v>
      </c>
      <c r="F34" s="4">
        <v>0.95</v>
      </c>
      <c r="G34" s="1">
        <v>41834</v>
      </c>
      <c r="H34" s="1">
        <v>42308</v>
      </c>
      <c r="I34" s="5">
        <v>47750.04</v>
      </c>
    </row>
    <row r="35" spans="3:9" x14ac:dyDescent="0.25">
      <c r="C35" s="4" t="s">
        <v>17</v>
      </c>
      <c r="D35" s="5">
        <v>5000</v>
      </c>
      <c r="E35" s="5">
        <v>0</v>
      </c>
      <c r="F35" s="4">
        <v>0.95</v>
      </c>
      <c r="G35" s="1">
        <v>41834</v>
      </c>
      <c r="H35" s="1">
        <v>42308</v>
      </c>
      <c r="I35" s="5">
        <v>74100</v>
      </c>
    </row>
    <row r="36" spans="3:9" x14ac:dyDescent="0.25">
      <c r="C36" s="4" t="s">
        <v>18</v>
      </c>
      <c r="D36" s="5">
        <v>8500</v>
      </c>
      <c r="E36" s="5">
        <v>3705</v>
      </c>
      <c r="F36" s="4">
        <v>0.95</v>
      </c>
      <c r="G36" s="1">
        <v>41834</v>
      </c>
      <c r="H36" s="1">
        <v>42308</v>
      </c>
      <c r="I36" s="5">
        <v>71061.899999999994</v>
      </c>
    </row>
    <row r="37" spans="3:9" x14ac:dyDescent="0.25">
      <c r="C37" s="4" t="s">
        <v>19</v>
      </c>
      <c r="D37" s="5">
        <v>22000</v>
      </c>
      <c r="E37" s="5">
        <v>0</v>
      </c>
      <c r="F37" s="4">
        <v>0.95</v>
      </c>
      <c r="G37" s="1">
        <v>41834</v>
      </c>
      <c r="H37" s="1">
        <v>42308</v>
      </c>
      <c r="I37" s="5">
        <v>326040</v>
      </c>
    </row>
    <row r="38" spans="3:9" x14ac:dyDescent="0.25">
      <c r="C38" s="4" t="s">
        <v>20</v>
      </c>
      <c r="D38" s="5">
        <v>37000</v>
      </c>
      <c r="E38" s="5">
        <v>0</v>
      </c>
      <c r="F38" s="4">
        <v>0.95</v>
      </c>
      <c r="G38" s="1">
        <v>41834</v>
      </c>
      <c r="H38" s="1">
        <v>42308</v>
      </c>
      <c r="I38" s="5">
        <v>548340</v>
      </c>
    </row>
    <row r="39" spans="3:9" x14ac:dyDescent="0.25">
      <c r="C39" s="4" t="s">
        <v>21</v>
      </c>
      <c r="D39" s="5">
        <v>9000</v>
      </c>
      <c r="E39" s="5">
        <v>0</v>
      </c>
      <c r="F39" s="4">
        <v>0.95</v>
      </c>
      <c r="G39" s="1">
        <v>41834</v>
      </c>
      <c r="H39" s="1">
        <v>42308</v>
      </c>
      <c r="I39" s="5">
        <v>133380</v>
      </c>
    </row>
    <row r="40" spans="3:9" x14ac:dyDescent="0.25">
      <c r="C40" s="4" t="s">
        <v>22</v>
      </c>
      <c r="D40" s="5">
        <v>33000</v>
      </c>
      <c r="E40" s="5">
        <v>24593</v>
      </c>
      <c r="F40" s="4">
        <v>0.95</v>
      </c>
      <c r="G40" s="1">
        <v>41834</v>
      </c>
      <c r="H40" s="1">
        <v>42308</v>
      </c>
      <c r="I40" s="5">
        <v>124591.74</v>
      </c>
    </row>
    <row r="41" spans="3:9" x14ac:dyDescent="0.25">
      <c r="C41" s="4" t="s">
        <v>23</v>
      </c>
      <c r="D41" s="5">
        <v>12000</v>
      </c>
      <c r="E41" s="5">
        <v>0</v>
      </c>
      <c r="F41" s="4">
        <v>0.95</v>
      </c>
      <c r="G41" s="1">
        <v>41834</v>
      </c>
      <c r="H41" s="1">
        <v>42308</v>
      </c>
      <c r="I41" s="5">
        <v>177840</v>
      </c>
    </row>
    <row r="42" spans="3:9" x14ac:dyDescent="0.25">
      <c r="C42" s="4" t="s">
        <v>26</v>
      </c>
      <c r="D42" s="5">
        <v>6750</v>
      </c>
      <c r="E42" s="5">
        <v>0</v>
      </c>
      <c r="F42" s="4">
        <v>0.95</v>
      </c>
      <c r="G42" s="1">
        <v>41834</v>
      </c>
      <c r="H42" s="1">
        <v>42308</v>
      </c>
      <c r="I42" s="5">
        <v>100035</v>
      </c>
    </row>
    <row r="43" spans="3:9" x14ac:dyDescent="0.25">
      <c r="C43" s="4" t="s">
        <v>27</v>
      </c>
      <c r="D43" s="5">
        <v>3522</v>
      </c>
      <c r="E43" s="5">
        <v>2770</v>
      </c>
      <c r="F43" s="4">
        <v>0.95</v>
      </c>
      <c r="G43" s="1">
        <v>41834</v>
      </c>
      <c r="H43" s="1">
        <v>42308</v>
      </c>
      <c r="I43" s="5">
        <v>11144.64</v>
      </c>
    </row>
    <row r="44" spans="3:9" x14ac:dyDescent="0.25">
      <c r="C44" s="4" t="s">
        <v>28</v>
      </c>
      <c r="D44" s="5">
        <v>5500</v>
      </c>
      <c r="E44" s="5">
        <v>2510</v>
      </c>
      <c r="F44" s="4">
        <v>0.95</v>
      </c>
      <c r="G44" s="1">
        <v>41834</v>
      </c>
      <c r="H44" s="1">
        <v>42308</v>
      </c>
      <c r="I44" s="5">
        <v>44311.8</v>
      </c>
    </row>
    <row r="45" spans="3:9" x14ac:dyDescent="0.25">
      <c r="C45" s="4" t="s">
        <v>29</v>
      </c>
      <c r="D45" s="5">
        <v>3500</v>
      </c>
      <c r="E45" s="5">
        <v>2427</v>
      </c>
      <c r="F45" s="4">
        <v>0.95</v>
      </c>
      <c r="G45" s="1">
        <v>41834</v>
      </c>
      <c r="H45" s="1">
        <v>42308</v>
      </c>
      <c r="I45" s="5">
        <v>15901.86</v>
      </c>
    </row>
    <row r="46" spans="3:9" x14ac:dyDescent="0.25">
      <c r="C46" s="4" t="s">
        <v>30</v>
      </c>
      <c r="D46" s="5">
        <v>4950</v>
      </c>
      <c r="E46" s="5">
        <v>1994</v>
      </c>
      <c r="F46" s="4">
        <v>0.95</v>
      </c>
      <c r="G46" s="1">
        <v>41834</v>
      </c>
      <c r="H46" s="1">
        <v>42308</v>
      </c>
      <c r="I46" s="5">
        <v>43807.92</v>
      </c>
    </row>
    <row r="47" spans="3:9" x14ac:dyDescent="0.25">
      <c r="C47" s="4" t="s">
        <v>31</v>
      </c>
      <c r="D47" s="5">
        <v>10500</v>
      </c>
      <c r="E47" s="5">
        <v>0</v>
      </c>
      <c r="F47" s="4">
        <v>0.95</v>
      </c>
      <c r="G47" s="1">
        <v>41834</v>
      </c>
      <c r="H47" s="1">
        <v>42308</v>
      </c>
      <c r="I47" s="5">
        <v>155610</v>
      </c>
    </row>
    <row r="48" spans="3:9" x14ac:dyDescent="0.25">
      <c r="C48" s="4" t="s">
        <v>31</v>
      </c>
      <c r="D48" s="5">
        <v>10500</v>
      </c>
      <c r="E48" s="5">
        <v>0</v>
      </c>
      <c r="F48" s="4">
        <v>0.95</v>
      </c>
      <c r="G48" s="1">
        <v>41834</v>
      </c>
      <c r="H48" s="1">
        <v>42308</v>
      </c>
      <c r="I48" s="5">
        <v>155610</v>
      </c>
    </row>
    <row r="49" spans="3:9" x14ac:dyDescent="0.25">
      <c r="C49" s="4" t="s">
        <v>32</v>
      </c>
      <c r="D49" s="5">
        <v>28000</v>
      </c>
      <c r="E49" s="5">
        <v>27430</v>
      </c>
      <c r="F49" s="4">
        <v>0.95</v>
      </c>
      <c r="G49" s="1">
        <v>41834</v>
      </c>
      <c r="H49" s="1">
        <v>42308</v>
      </c>
      <c r="I49" s="5">
        <v>8447.4</v>
      </c>
    </row>
    <row r="50" spans="3:9" x14ac:dyDescent="0.25">
      <c r="C50" s="4" t="s">
        <v>34</v>
      </c>
      <c r="D50" s="5">
        <v>8000</v>
      </c>
      <c r="E50" s="5">
        <v>7468</v>
      </c>
      <c r="F50" s="4">
        <v>0.95</v>
      </c>
      <c r="G50" s="1">
        <v>41935</v>
      </c>
      <c r="H50" s="1">
        <v>42308</v>
      </c>
      <c r="I50" s="5">
        <v>6216.4199999999992</v>
      </c>
    </row>
    <row r="51" spans="3:9" x14ac:dyDescent="0.25">
      <c r="C51" s="4" t="s">
        <v>16</v>
      </c>
      <c r="D51" s="5">
        <v>17000</v>
      </c>
      <c r="E51" s="5">
        <v>16079</v>
      </c>
      <c r="F51" s="4">
        <v>0.95</v>
      </c>
      <c r="G51" s="1">
        <v>41971</v>
      </c>
      <c r="H51" s="1">
        <v>42308</v>
      </c>
      <c r="I51" s="5">
        <v>9711.9449999999997</v>
      </c>
    </row>
    <row r="52" spans="3:9" x14ac:dyDescent="0.25">
      <c r="C52" s="4" t="s">
        <v>37</v>
      </c>
      <c r="D52" s="5">
        <v>33400</v>
      </c>
      <c r="E52" s="5">
        <v>33278</v>
      </c>
      <c r="F52" s="4">
        <v>0.95</v>
      </c>
      <c r="G52" s="1">
        <v>41971</v>
      </c>
      <c r="H52" s="1">
        <v>42308</v>
      </c>
      <c r="I52" s="5">
        <v>1286.4899999999998</v>
      </c>
    </row>
    <row r="53" spans="3:9" x14ac:dyDescent="0.25">
      <c r="C53" s="4" t="s">
        <v>38</v>
      </c>
      <c r="D53" s="5">
        <v>4500</v>
      </c>
      <c r="E53" s="5">
        <v>2521</v>
      </c>
      <c r="F53" s="4">
        <v>0.95</v>
      </c>
      <c r="G53" s="1">
        <v>42024</v>
      </c>
      <c r="H53" s="1">
        <v>42308</v>
      </c>
      <c r="I53" s="5">
        <v>17672.469999999998</v>
      </c>
    </row>
    <row r="54" spans="3:9" x14ac:dyDescent="0.25">
      <c r="C54" s="4" t="s">
        <v>39</v>
      </c>
      <c r="D54" s="5">
        <v>4621</v>
      </c>
      <c r="E54" s="5">
        <v>4058</v>
      </c>
      <c r="F54" s="4">
        <v>0.95</v>
      </c>
      <c r="G54" s="1">
        <v>42019</v>
      </c>
      <c r="H54" s="1">
        <v>42308</v>
      </c>
      <c r="I54" s="5">
        <v>5116.7316666666666</v>
      </c>
    </row>
    <row r="55" spans="3:9" x14ac:dyDescent="0.25">
      <c r="C55" s="4" t="s">
        <v>49</v>
      </c>
      <c r="D55" s="5">
        <v>2448</v>
      </c>
      <c r="E55" s="5">
        <v>0</v>
      </c>
      <c r="F55" s="4">
        <v>1.5</v>
      </c>
      <c r="G55" s="1">
        <v>42217</v>
      </c>
      <c r="H55" s="1">
        <v>42521</v>
      </c>
      <c r="I55" s="5">
        <v>36720</v>
      </c>
    </row>
    <row r="56" spans="3:9" x14ac:dyDescent="0.25">
      <c r="C56" s="4" t="s">
        <v>52</v>
      </c>
      <c r="D56" s="5">
        <v>8500</v>
      </c>
      <c r="E56" s="5">
        <v>0</v>
      </c>
      <c r="F56" s="4">
        <v>0.95</v>
      </c>
      <c r="G56" s="1">
        <v>41834</v>
      </c>
      <c r="H56" s="1">
        <v>42308</v>
      </c>
      <c r="I56" s="5">
        <v>125970</v>
      </c>
    </row>
    <row r="57" spans="3:9" x14ac:dyDescent="0.25">
      <c r="C57" s="4" t="s">
        <v>44</v>
      </c>
      <c r="D57" s="5">
        <v>5671</v>
      </c>
      <c r="E57" s="5">
        <v>0</v>
      </c>
      <c r="F57" s="4">
        <v>1.5</v>
      </c>
      <c r="G57" s="1">
        <v>42186</v>
      </c>
      <c r="H57" s="1">
        <v>42521</v>
      </c>
      <c r="I57" s="5">
        <v>93571.5</v>
      </c>
    </row>
    <row r="58" spans="3:9" x14ac:dyDescent="0.25">
      <c r="C58" s="4" t="s">
        <v>40</v>
      </c>
      <c r="D58" s="5">
        <v>5864</v>
      </c>
      <c r="E58" s="5">
        <v>5586</v>
      </c>
      <c r="F58" s="4">
        <v>0.95</v>
      </c>
      <c r="G58" s="1">
        <v>42019</v>
      </c>
      <c r="H58" s="1">
        <v>42308</v>
      </c>
      <c r="I58" s="5">
        <v>2526.5566666666664</v>
      </c>
    </row>
    <row r="59" spans="3:9" ht="15.75" thickBot="1" x14ac:dyDescent="0.3">
      <c r="G59" s="19" t="s">
        <v>58</v>
      </c>
      <c r="H59" s="19"/>
      <c r="I59" s="15">
        <f>SUM(I30:I58)</f>
        <v>2489262.2133333334</v>
      </c>
    </row>
    <row r="60" spans="3:9" ht="15.75" thickTop="1" x14ac:dyDescent="0.25"/>
    <row r="61" spans="3:9" x14ac:dyDescent="0.25">
      <c r="F61" s="21" t="s">
        <v>53</v>
      </c>
      <c r="G61" s="21"/>
      <c r="H61" s="21"/>
      <c r="I61" s="14">
        <f>I21+I27+I59</f>
        <v>603493.19333333336</v>
      </c>
    </row>
    <row r="62" spans="3:9" x14ac:dyDescent="0.25">
      <c r="F62" t="s">
        <v>60</v>
      </c>
      <c r="G62" t="s">
        <v>61</v>
      </c>
      <c r="I62" s="8">
        <f>-184882</f>
        <v>-184882</v>
      </c>
    </row>
    <row r="64" spans="3:9" ht="15.75" thickBot="1" x14ac:dyDescent="0.3">
      <c r="G64" s="20" t="s">
        <v>59</v>
      </c>
      <c r="H64" s="20"/>
      <c r="I64" s="18">
        <f>I61+I62</f>
        <v>418611.19333333336</v>
      </c>
    </row>
    <row r="65" ht="15.75" thickTop="1" x14ac:dyDescent="0.25"/>
  </sheetData>
  <mergeCells count="3">
    <mergeCell ref="G59:H59"/>
    <mergeCell ref="G64:H64"/>
    <mergeCell ref="F61:H6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A1 Online Audit Adjustment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Arifur Rahman</dc:creator>
  <cp:lastModifiedBy>Arifur Rahman</cp:lastModifiedBy>
  <cp:lastPrinted>2017-02-26T08:50:53Z</cp:lastPrinted>
  <dcterms:created xsi:type="dcterms:W3CDTF">2017-02-12T14:23:14Z</dcterms:created>
  <dcterms:modified xsi:type="dcterms:W3CDTF">2017-02-28T08:59:37Z</dcterms:modified>
</cp:coreProperties>
</file>