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02e4a10bddb155/デスクトップ/beef_bowl_chain_analysis/"/>
    </mc:Choice>
  </mc:AlternateContent>
  <xr:revisionPtr revIDLastSave="110" documentId="8_{F0F5540B-6109-47A9-80FC-46C4483F4C46}" xr6:coauthVersionLast="47" xr6:coauthVersionMax="47" xr10:uidLastSave="{5AE08DD9-BD1B-4EF9-8F44-AE989BF06E7D}"/>
  <bookViews>
    <workbookView xWindow="9210" yWindow="40" windowWidth="9480" windowHeight="10040" firstSheet="2" activeTab="3" xr2:uid="{664B5DC5-BC8E-426A-9354-2792BA353852}"/>
  </bookViews>
  <sheets>
    <sheet name="Sheet1" sheetId="1" r:id="rId1"/>
    <sheet name="yoshinoya" sheetId="2" r:id="rId2"/>
    <sheet name="sukiya" sheetId="3" r:id="rId3"/>
    <sheet name="matuy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3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C15" i="1"/>
  <c r="D15" i="1"/>
  <c r="E15" i="1"/>
  <c r="F15" i="1"/>
  <c r="G15" i="1"/>
  <c r="H15" i="1"/>
  <c r="I15" i="1"/>
  <c r="J15" i="1"/>
  <c r="K15" i="1"/>
  <c r="L15" i="1"/>
  <c r="B15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H10" i="1"/>
  <c r="I10" i="1"/>
  <c r="J10" i="1"/>
  <c r="K10" i="1"/>
  <c r="L10" i="1"/>
  <c r="G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C10" i="1"/>
  <c r="D10" i="1"/>
  <c r="E10" i="1"/>
  <c r="F10" i="1"/>
  <c r="B10" i="1"/>
</calcChain>
</file>

<file path=xl/sharedStrings.xml><?xml version="1.0" encoding="utf-8"?>
<sst xmlns="http://schemas.openxmlformats.org/spreadsheetml/2006/main" count="71" uniqueCount="23">
  <si>
    <t>小盛</t>
  </si>
  <si>
    <t>並盛</t>
  </si>
  <si>
    <t>アタマの大盛</t>
  </si>
  <si>
    <t>大盛</t>
  </si>
  <si>
    <t>特盛</t>
  </si>
  <si>
    <t>ミニ</t>
  </si>
  <si>
    <t>中盛</t>
  </si>
  <si>
    <t>メガ</t>
  </si>
  <si>
    <t>kcal</t>
  </si>
  <si>
    <t>protain</t>
  </si>
  <si>
    <t>fat</t>
  </si>
  <si>
    <t>carbohydrate</t>
  </si>
  <si>
    <t>sodium</t>
  </si>
  <si>
    <t>吉野家</t>
  </si>
  <si>
    <t>すき家</t>
  </si>
  <si>
    <t>price</t>
  </si>
  <si>
    <t>kcal base</t>
  </si>
  <si>
    <t>price base</t>
  </si>
  <si>
    <t>牛めし（小盛）</t>
  </si>
  <si>
    <t>牛めし（並）</t>
  </si>
  <si>
    <t>牛めし（大盛）</t>
  </si>
  <si>
    <t>牛めし（特盛）</t>
  </si>
  <si>
    <t>牛めし（あたま大盛）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</si>
</sst>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Sheet1!$B$2:$L$2</c:f>
              <c:strCache>
                <c:ptCount val="11"/>
                <c:pt idx="0">
                  <c:v>小盛</c:v>
                </c:pt>
                <c:pt idx="1">
                  <c:v>並盛</c:v>
                </c:pt>
                <c:pt idx="2">
                  <c:v>アタマの大盛</c:v>
                </c:pt>
                <c:pt idx="3">
                  <c:v>大盛</c:v>
                </c:pt>
                <c:pt idx="4">
                  <c:v>特盛</c:v>
                </c:pt>
                <c:pt idx="5">
                  <c:v>ミニ</c:v>
                </c:pt>
                <c:pt idx="6">
                  <c:v>並盛</c:v>
                </c:pt>
                <c:pt idx="7">
                  <c:v>中盛</c:v>
                </c:pt>
                <c:pt idx="8">
                  <c:v>大盛</c:v>
                </c:pt>
                <c:pt idx="9">
                  <c:v>特盛</c:v>
                </c:pt>
                <c:pt idx="10">
                  <c:v>メガ</c:v>
                </c:pt>
              </c:strCache>
            </c:strRef>
          </c:cat>
          <c:val>
            <c:numRef>
              <c:f>Sheet1!$B$10:$L$10</c:f>
              <c:numCache>
                <c:formatCode>General</c:formatCode>
                <c:ptCount val="11"/>
                <c:pt idx="0">
                  <c:v>3.1901840490797542E-2</c:v>
                </c:pt>
                <c:pt idx="1">
                  <c:v>3.0963665086887839E-2</c:v>
                </c:pt>
                <c:pt idx="2">
                  <c:v>3.1724137931034485E-2</c:v>
                </c:pt>
                <c:pt idx="3">
                  <c:v>2.9832935560859187E-2</c:v>
                </c:pt>
                <c:pt idx="4">
                  <c:v>3.3072407045009779E-2</c:v>
                </c:pt>
                <c:pt idx="5">
                  <c:v>3.1653225806451614E-2</c:v>
                </c:pt>
                <c:pt idx="6">
                  <c:v>3.1284153005464478E-2</c:v>
                </c:pt>
                <c:pt idx="7">
                  <c:v>3.5588972431077691E-2</c:v>
                </c:pt>
                <c:pt idx="8">
                  <c:v>3.112719751809721E-2</c:v>
                </c:pt>
                <c:pt idx="9">
                  <c:v>3.4353741496598637E-2</c:v>
                </c:pt>
                <c:pt idx="10">
                  <c:v>3.7242798353909465E-2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0-4666-A517-7DF16CFD98B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Sheet1!$B$2:$L$2</c:f>
              <c:strCache>
                <c:ptCount val="11"/>
                <c:pt idx="0">
                  <c:v>小盛</c:v>
                </c:pt>
                <c:pt idx="1">
                  <c:v>並盛</c:v>
                </c:pt>
                <c:pt idx="2">
                  <c:v>アタマの大盛</c:v>
                </c:pt>
                <c:pt idx="3">
                  <c:v>大盛</c:v>
                </c:pt>
                <c:pt idx="4">
                  <c:v>特盛</c:v>
                </c:pt>
                <c:pt idx="5">
                  <c:v>ミニ</c:v>
                </c:pt>
                <c:pt idx="6">
                  <c:v>並盛</c:v>
                </c:pt>
                <c:pt idx="7">
                  <c:v>中盛</c:v>
                </c:pt>
                <c:pt idx="8">
                  <c:v>大盛</c:v>
                </c:pt>
                <c:pt idx="9">
                  <c:v>特盛</c:v>
                </c:pt>
                <c:pt idx="10">
                  <c:v>メガ</c:v>
                </c:pt>
              </c:strCache>
            </c:strRef>
          </c:cat>
          <c:val>
            <c:numRef>
              <c:f>Sheet1!$B$11:$L$11</c:f>
              <c:numCache>
                <c:formatCode>General</c:formatCode>
                <c:ptCount val="11"/>
                <c:pt idx="0">
                  <c:v>4.0081799591002047E-2</c:v>
                </c:pt>
                <c:pt idx="1">
                  <c:v>3.7282780410742497E-2</c:v>
                </c:pt>
                <c:pt idx="2">
                  <c:v>3.9724137931034485E-2</c:v>
                </c:pt>
                <c:pt idx="3">
                  <c:v>3.4606205250596656E-2</c:v>
                </c:pt>
                <c:pt idx="4">
                  <c:v>4.3248532289628182E-2</c:v>
                </c:pt>
                <c:pt idx="5">
                  <c:v>3.4677419354838708E-2</c:v>
                </c:pt>
                <c:pt idx="6">
                  <c:v>3.4153005464480878E-2</c:v>
                </c:pt>
                <c:pt idx="7">
                  <c:v>4.4862155388471173E-2</c:v>
                </c:pt>
                <c:pt idx="8">
                  <c:v>3.3505687693898653E-2</c:v>
                </c:pt>
                <c:pt idx="9">
                  <c:v>4.1581632653061223E-2</c:v>
                </c:pt>
                <c:pt idx="10">
                  <c:v>4.8696844993141288E-2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0-4666-A517-7DF16CFD98B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Sheet1!$B$2:$L$2</c:f>
              <c:strCache>
                <c:ptCount val="11"/>
                <c:pt idx="0">
                  <c:v>小盛</c:v>
                </c:pt>
                <c:pt idx="1">
                  <c:v>並盛</c:v>
                </c:pt>
                <c:pt idx="2">
                  <c:v>アタマの大盛</c:v>
                </c:pt>
                <c:pt idx="3">
                  <c:v>大盛</c:v>
                </c:pt>
                <c:pt idx="4">
                  <c:v>特盛</c:v>
                </c:pt>
                <c:pt idx="5">
                  <c:v>ミニ</c:v>
                </c:pt>
                <c:pt idx="6">
                  <c:v>並盛</c:v>
                </c:pt>
                <c:pt idx="7">
                  <c:v>中盛</c:v>
                </c:pt>
                <c:pt idx="8">
                  <c:v>大盛</c:v>
                </c:pt>
                <c:pt idx="9">
                  <c:v>特盛</c:v>
                </c:pt>
                <c:pt idx="10">
                  <c:v>メガ</c:v>
                </c:pt>
              </c:strCache>
            </c:strRef>
          </c:cat>
          <c:val>
            <c:numRef>
              <c:f>Sheet1!$B$12:$L$12</c:f>
              <c:numCache>
                <c:formatCode>General</c:formatCode>
                <c:ptCount val="11"/>
                <c:pt idx="0">
                  <c:v>0.13210633946830264</c:v>
                </c:pt>
                <c:pt idx="1">
                  <c:v>0.13933649289099526</c:v>
                </c:pt>
                <c:pt idx="2">
                  <c:v>0.13324137931034483</c:v>
                </c:pt>
                <c:pt idx="3">
                  <c:v>0.1470167064439141</c:v>
                </c:pt>
                <c:pt idx="4">
                  <c:v>0.12328767123287671</c:v>
                </c:pt>
                <c:pt idx="5">
                  <c:v>0.14092741935483871</c:v>
                </c:pt>
                <c:pt idx="6">
                  <c:v>0.14221311475409834</c:v>
                </c:pt>
                <c:pt idx="7">
                  <c:v>0.11416040100250625</c:v>
                </c:pt>
                <c:pt idx="8">
                  <c:v>0.14332988624612203</c:v>
                </c:pt>
                <c:pt idx="9">
                  <c:v>0.1221938775510204</c:v>
                </c:pt>
                <c:pt idx="10">
                  <c:v>0.10342935528120714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0-4666-A517-7DF16CFD98B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Sheet1!$B$2:$L$2</c:f>
              <c:strCache>
                <c:ptCount val="11"/>
                <c:pt idx="0">
                  <c:v>小盛</c:v>
                </c:pt>
                <c:pt idx="1">
                  <c:v>並盛</c:v>
                </c:pt>
                <c:pt idx="2">
                  <c:v>アタマの大盛</c:v>
                </c:pt>
                <c:pt idx="3">
                  <c:v>大盛</c:v>
                </c:pt>
                <c:pt idx="4">
                  <c:v>特盛</c:v>
                </c:pt>
                <c:pt idx="5">
                  <c:v>ミニ</c:v>
                </c:pt>
                <c:pt idx="6">
                  <c:v>並盛</c:v>
                </c:pt>
                <c:pt idx="7">
                  <c:v>中盛</c:v>
                </c:pt>
                <c:pt idx="8">
                  <c:v>大盛</c:v>
                </c:pt>
                <c:pt idx="9">
                  <c:v>特盛</c:v>
                </c:pt>
                <c:pt idx="10">
                  <c:v>メガ</c:v>
                </c:pt>
              </c:strCache>
            </c:strRef>
          </c:cat>
          <c:val>
            <c:numRef>
              <c:f>Sheet1!$B$13:$L$13</c:f>
              <c:numCache>
                <c:formatCode>General</c:formatCode>
                <c:ptCount val="11"/>
                <c:pt idx="0">
                  <c:v>3.885480572597137E-3</c:v>
                </c:pt>
                <c:pt idx="1">
                  <c:v>3.9494470774091624E-3</c:v>
                </c:pt>
                <c:pt idx="2">
                  <c:v>3.862068965517241E-3</c:v>
                </c:pt>
                <c:pt idx="3">
                  <c:v>3.6992840095465395E-3</c:v>
                </c:pt>
                <c:pt idx="4">
                  <c:v>3.9138943248532287E-3</c:v>
                </c:pt>
                <c:pt idx="5">
                  <c:v>3.4274193548387098E-3</c:v>
                </c:pt>
                <c:pt idx="6">
                  <c:v>3.4153005464480873E-3</c:v>
                </c:pt>
                <c:pt idx="7">
                  <c:v>3.6340852130325812E-3</c:v>
                </c:pt>
                <c:pt idx="8">
                  <c:v>3.516028955532575E-3</c:v>
                </c:pt>
                <c:pt idx="9">
                  <c:v>3.7414965986394561E-3</c:v>
                </c:pt>
                <c:pt idx="10">
                  <c:v>4.0466392318244176E-3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10-4666-A517-7DF16CFD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60671"/>
        <c:axId val="583684543"/>
      </c:barChart>
      <c:catAx>
        <c:axId val="2091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84543"/>
        <c:crosses val="autoZero"/>
        <c:auto val="1"/>
        <c:lblAlgn val="ctr"/>
        <c:lblOffset val="100"/>
        <c:noMultiLvlLbl val="0"/>
      </c:catAx>
      <c:valAx>
        <c:axId val="5836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Sheet1!$B$2:$L$2</c:f>
              <c:strCache>
                <c:ptCount val="11"/>
                <c:pt idx="0">
                  <c:v>小盛</c:v>
                </c:pt>
                <c:pt idx="1">
                  <c:v>並盛</c:v>
                </c:pt>
                <c:pt idx="2">
                  <c:v>アタマの大盛</c:v>
                </c:pt>
                <c:pt idx="3">
                  <c:v>大盛</c:v>
                </c:pt>
                <c:pt idx="4">
                  <c:v>特盛</c:v>
                </c:pt>
                <c:pt idx="5">
                  <c:v>ミニ</c:v>
                </c:pt>
                <c:pt idx="6">
                  <c:v>並盛</c:v>
                </c:pt>
                <c:pt idx="7">
                  <c:v>中盛</c:v>
                </c:pt>
                <c:pt idx="8">
                  <c:v>大盛</c:v>
                </c:pt>
                <c:pt idx="9">
                  <c:v>特盛</c:v>
                </c:pt>
                <c:pt idx="10">
                  <c:v>メガ</c:v>
                </c:pt>
              </c:strCache>
            </c:strRef>
          </c:cat>
          <c:val>
            <c:numRef>
              <c:f>Sheet1!$B$16:$L$16</c:f>
              <c:numCache>
                <c:formatCode>General</c:formatCode>
                <c:ptCount val="11"/>
                <c:pt idx="0">
                  <c:v>3.3548387096774192E-2</c:v>
                </c:pt>
                <c:pt idx="1">
                  <c:v>3.9357429718875507E-2</c:v>
                </c:pt>
                <c:pt idx="2">
                  <c:v>3.650793650793651E-2</c:v>
                </c:pt>
                <c:pt idx="3">
                  <c:v>3.5919540229885055E-2</c:v>
                </c:pt>
                <c:pt idx="4">
                  <c:v>3.8761467889908252E-2</c:v>
                </c:pt>
                <c:pt idx="5">
                  <c:v>4.1315789473684209E-2</c:v>
                </c:pt>
                <c:pt idx="6">
                  <c:v>5.3255813953488371E-2</c:v>
                </c:pt>
                <c:pt idx="7">
                  <c:v>4.8965517241379306E-2</c:v>
                </c:pt>
                <c:pt idx="8">
                  <c:v>4.777777777777778E-2</c:v>
                </c:pt>
                <c:pt idx="9">
                  <c:v>5.1794871794871793E-2</c:v>
                </c:pt>
                <c:pt idx="10">
                  <c:v>5.8387096774193542E-2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A-4DAF-A9DC-49D717D3267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Sheet1!$B$2:$L$2</c:f>
              <c:strCache>
                <c:ptCount val="11"/>
                <c:pt idx="0">
                  <c:v>小盛</c:v>
                </c:pt>
                <c:pt idx="1">
                  <c:v>並盛</c:v>
                </c:pt>
                <c:pt idx="2">
                  <c:v>アタマの大盛</c:v>
                </c:pt>
                <c:pt idx="3">
                  <c:v>大盛</c:v>
                </c:pt>
                <c:pt idx="4">
                  <c:v>特盛</c:v>
                </c:pt>
                <c:pt idx="5">
                  <c:v>ミニ</c:v>
                </c:pt>
                <c:pt idx="6">
                  <c:v>並盛</c:v>
                </c:pt>
                <c:pt idx="7">
                  <c:v>中盛</c:v>
                </c:pt>
                <c:pt idx="8">
                  <c:v>大盛</c:v>
                </c:pt>
                <c:pt idx="9">
                  <c:v>特盛</c:v>
                </c:pt>
                <c:pt idx="10">
                  <c:v>メガ</c:v>
                </c:pt>
              </c:strCache>
            </c:strRef>
          </c:cat>
          <c:val>
            <c:numRef>
              <c:f>Sheet1!$B$17:$L$17</c:f>
              <c:numCache>
                <c:formatCode>General</c:formatCode>
                <c:ptCount val="11"/>
                <c:pt idx="0">
                  <c:v>4.2150537634408604E-2</c:v>
                </c:pt>
                <c:pt idx="1">
                  <c:v>4.7389558232931728E-2</c:v>
                </c:pt>
                <c:pt idx="2">
                  <c:v>4.5714285714285714E-2</c:v>
                </c:pt>
                <c:pt idx="3">
                  <c:v>4.1666666666666664E-2</c:v>
                </c:pt>
                <c:pt idx="4">
                  <c:v>5.0688073394495416E-2</c:v>
                </c:pt>
                <c:pt idx="5">
                  <c:v>4.5263157894736838E-2</c:v>
                </c:pt>
                <c:pt idx="6">
                  <c:v>5.8139534883720929E-2</c:v>
                </c:pt>
                <c:pt idx="7">
                  <c:v>6.1724137931034477E-2</c:v>
                </c:pt>
                <c:pt idx="8">
                  <c:v>5.1428571428571428E-2</c:v>
                </c:pt>
                <c:pt idx="9">
                  <c:v>6.2692307692307686E-2</c:v>
                </c:pt>
                <c:pt idx="10">
                  <c:v>7.6344086021505372E-2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A-4DAF-A9DC-49D717D3267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Sheet1!$B$2:$L$2</c:f>
              <c:strCache>
                <c:ptCount val="11"/>
                <c:pt idx="0">
                  <c:v>小盛</c:v>
                </c:pt>
                <c:pt idx="1">
                  <c:v>並盛</c:v>
                </c:pt>
                <c:pt idx="2">
                  <c:v>アタマの大盛</c:v>
                </c:pt>
                <c:pt idx="3">
                  <c:v>大盛</c:v>
                </c:pt>
                <c:pt idx="4">
                  <c:v>特盛</c:v>
                </c:pt>
                <c:pt idx="5">
                  <c:v>ミニ</c:v>
                </c:pt>
                <c:pt idx="6">
                  <c:v>並盛</c:v>
                </c:pt>
                <c:pt idx="7">
                  <c:v>中盛</c:v>
                </c:pt>
                <c:pt idx="8">
                  <c:v>大盛</c:v>
                </c:pt>
                <c:pt idx="9">
                  <c:v>特盛</c:v>
                </c:pt>
                <c:pt idx="10">
                  <c:v>メガ</c:v>
                </c:pt>
              </c:strCache>
            </c:strRef>
          </c:cat>
          <c:val>
            <c:numRef>
              <c:f>Sheet1!$B$18:$L$18</c:f>
              <c:numCache>
                <c:formatCode>General</c:formatCode>
                <c:ptCount val="11"/>
                <c:pt idx="0">
                  <c:v>0.13892473118279569</c:v>
                </c:pt>
                <c:pt idx="1">
                  <c:v>0.17710843373493976</c:v>
                </c:pt>
                <c:pt idx="2">
                  <c:v>0.15333333333333332</c:v>
                </c:pt>
                <c:pt idx="3">
                  <c:v>0.17701149425287357</c:v>
                </c:pt>
                <c:pt idx="4">
                  <c:v>0.14449541284403669</c:v>
                </c:pt>
                <c:pt idx="5">
                  <c:v>0.18394736842105264</c:v>
                </c:pt>
                <c:pt idx="6">
                  <c:v>0.24209302325581394</c:v>
                </c:pt>
                <c:pt idx="7">
                  <c:v>0.15706896551724137</c:v>
                </c:pt>
                <c:pt idx="8">
                  <c:v>0.22</c:v>
                </c:pt>
                <c:pt idx="9">
                  <c:v>0.18423076923076923</c:v>
                </c:pt>
                <c:pt idx="10">
                  <c:v>0.16215053763440862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8A-4DAF-A9DC-49D717D3267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Sheet1!$B$2:$L$2</c:f>
              <c:strCache>
                <c:ptCount val="11"/>
                <c:pt idx="0">
                  <c:v>小盛</c:v>
                </c:pt>
                <c:pt idx="1">
                  <c:v>並盛</c:v>
                </c:pt>
                <c:pt idx="2">
                  <c:v>アタマの大盛</c:v>
                </c:pt>
                <c:pt idx="3">
                  <c:v>大盛</c:v>
                </c:pt>
                <c:pt idx="4">
                  <c:v>特盛</c:v>
                </c:pt>
                <c:pt idx="5">
                  <c:v>ミニ</c:v>
                </c:pt>
                <c:pt idx="6">
                  <c:v>並盛</c:v>
                </c:pt>
                <c:pt idx="7">
                  <c:v>中盛</c:v>
                </c:pt>
                <c:pt idx="8">
                  <c:v>大盛</c:v>
                </c:pt>
                <c:pt idx="9">
                  <c:v>特盛</c:v>
                </c:pt>
                <c:pt idx="10">
                  <c:v>メガ</c:v>
                </c:pt>
              </c:strCache>
            </c:strRef>
          </c:cat>
          <c:val>
            <c:numRef>
              <c:f>Sheet1!$B$19:$L$19</c:f>
              <c:numCache>
                <c:formatCode>General</c:formatCode>
                <c:ptCount val="11"/>
                <c:pt idx="0">
                  <c:v>4.0860215053763436E-3</c:v>
                </c:pt>
                <c:pt idx="1">
                  <c:v>5.0200803212851405E-3</c:v>
                </c:pt>
                <c:pt idx="2">
                  <c:v>4.4444444444444444E-3</c:v>
                </c:pt>
                <c:pt idx="3">
                  <c:v>4.4540229885057471E-3</c:v>
                </c:pt>
                <c:pt idx="4">
                  <c:v>4.5871559633027525E-3</c:v>
                </c:pt>
                <c:pt idx="5">
                  <c:v>4.4736842105263155E-3</c:v>
                </c:pt>
                <c:pt idx="6">
                  <c:v>5.8139534883720929E-3</c:v>
                </c:pt>
                <c:pt idx="7">
                  <c:v>5.0000000000000001E-3</c:v>
                </c:pt>
                <c:pt idx="8">
                  <c:v>5.3968253968253964E-3</c:v>
                </c:pt>
                <c:pt idx="9">
                  <c:v>5.6410256410256415E-3</c:v>
                </c:pt>
                <c:pt idx="10">
                  <c:v>6.344086021505377E-3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8A-4DAF-A9DC-49D717D3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283311"/>
        <c:axId val="598284751"/>
      </c:barChart>
      <c:catAx>
        <c:axId val="5982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84751"/>
        <c:crosses val="autoZero"/>
        <c:auto val="1"/>
        <c:lblAlgn val="ctr"/>
        <c:lblOffset val="100"/>
        <c:noMultiLvlLbl val="0"/>
      </c:catAx>
      <c:valAx>
        <c:axId val="59828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205736</xdr:colOff>
      <xdr:row>16</xdr:row>
      <xdr:rowOff>112734</xdr:rowOff>
    </xdr:from>
    <xdr:to>
      <xdr:col>12</xdr:col>
      <xdr:colOff>533355</xdr:colOff>
      <xdr:row>31</xdr:row>
      <xdr:rowOff>134505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A942E-C9F4-FBDA-B838-5E1798871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167066</xdr:colOff>
      <xdr:row>16</xdr:row>
      <xdr:rowOff>162984</xdr:rowOff>
    </xdr:from>
    <xdr:to>
      <xdr:col>22</xdr:col>
      <xdr:colOff>483055</xdr:colOff>
      <xdr:row>31</xdr:row>
      <xdr:rowOff>131839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D25D7E-9F82-53C3-6768-6813F01B7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9E35-16DB-44DC-BA75-10932B57ABBD}">
  <dimension ref="A1:N19"/>
  <sheetViews>
    <sheetView zoomScale="71" zoomScaleNormal="72" workbookViewId="0">
      <selection activeCell="G2" sqref="G2:L8"/>
    </sheetView>
  </sheetViews>
  <sheetFormatPr defaultRowHeight="14.5" x14ac:dyDescent="0.35"/>
  <sheetData>
    <row r="1" spans="1:14" x14ac:dyDescent="0.35">
      <c r="B1" t="s">
        <v>13</v>
      </c>
      <c r="G1" t="s">
        <v>14</v>
      </c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</v>
      </c>
      <c r="I2" t="s">
        <v>6</v>
      </c>
      <c r="J2" t="s">
        <v>3</v>
      </c>
      <c r="K2" t="s">
        <v>4</v>
      </c>
      <c r="L2" t="s">
        <v>7</v>
      </c>
      <c r="N2" t="s">
        <v>15</v>
      </c>
    </row>
    <row r="3" spans="1:14" x14ac:dyDescent="0.35">
      <c r="A3" t="s">
        <v>15</v>
      </c>
      <c r="B3">
        <v>465</v>
      </c>
      <c r="C3">
        <v>498</v>
      </c>
      <c r="D3">
        <v>630</v>
      </c>
      <c r="E3">
        <v>696</v>
      </c>
      <c r="F3">
        <v>872</v>
      </c>
      <c r="G3">
        <v>380</v>
      </c>
      <c r="H3">
        <v>430</v>
      </c>
      <c r="I3">
        <v>580</v>
      </c>
      <c r="J3">
        <v>630</v>
      </c>
      <c r="K3">
        <v>780</v>
      </c>
      <c r="L3">
        <v>930</v>
      </c>
      <c r="M3" t="s">
        <v>15</v>
      </c>
      <c r="N3">
        <f xml:space="preserve"> CORREL($B3:$F3, B$3:F$3)</f>
        <v>1</v>
      </c>
    </row>
    <row r="4" spans="1:14" x14ac:dyDescent="0.35">
      <c r="A4" t="s">
        <v>8</v>
      </c>
      <c r="B4">
        <v>489</v>
      </c>
      <c r="C4">
        <v>633</v>
      </c>
      <c r="D4">
        <v>725</v>
      </c>
      <c r="E4">
        <v>838</v>
      </c>
      <c r="F4" s="1">
        <v>1022</v>
      </c>
      <c r="G4">
        <v>496</v>
      </c>
      <c r="H4">
        <v>732</v>
      </c>
      <c r="I4">
        <v>798</v>
      </c>
      <c r="J4">
        <v>967</v>
      </c>
      <c r="K4" s="1">
        <v>1176</v>
      </c>
      <c r="L4" s="1">
        <v>1458</v>
      </c>
      <c r="M4" t="s">
        <v>8</v>
      </c>
      <c r="N4">
        <f xml:space="preserve"> CORREL(B4:F4, B$3:F$3)</f>
        <v>0.98126672756765787</v>
      </c>
    </row>
    <row r="5" spans="1:14" x14ac:dyDescent="0.35">
      <c r="A5" t="s">
        <v>9</v>
      </c>
      <c r="B5">
        <v>15.6</v>
      </c>
      <c r="C5">
        <v>19.600000000000001</v>
      </c>
      <c r="D5">
        <v>23</v>
      </c>
      <c r="E5">
        <v>25</v>
      </c>
      <c r="F5">
        <v>33.799999999999997</v>
      </c>
      <c r="G5">
        <v>15.7</v>
      </c>
      <c r="H5">
        <v>22.9</v>
      </c>
      <c r="I5">
        <v>28.4</v>
      </c>
      <c r="J5">
        <v>30.1</v>
      </c>
      <c r="K5">
        <v>40.4</v>
      </c>
      <c r="L5">
        <v>54.3</v>
      </c>
      <c r="M5" t="s">
        <v>9</v>
      </c>
      <c r="N5">
        <f t="shared" ref="N5:N8" si="0" xml:space="preserve"> CORREL(B5:F5, B$3:F$3)</f>
        <v>0.98582349520400492</v>
      </c>
    </row>
    <row r="6" spans="1:14" x14ac:dyDescent="0.35">
      <c r="A6" t="s">
        <v>10</v>
      </c>
      <c r="B6">
        <v>19.600000000000001</v>
      </c>
      <c r="C6">
        <v>23.6</v>
      </c>
      <c r="D6">
        <v>28.8</v>
      </c>
      <c r="E6">
        <v>29</v>
      </c>
      <c r="F6">
        <v>44.2</v>
      </c>
      <c r="G6">
        <v>17.2</v>
      </c>
      <c r="H6">
        <v>25</v>
      </c>
      <c r="I6">
        <v>35.799999999999997</v>
      </c>
      <c r="J6">
        <v>32.4</v>
      </c>
      <c r="K6">
        <v>48.9</v>
      </c>
      <c r="L6">
        <v>71</v>
      </c>
      <c r="M6" t="s">
        <v>10</v>
      </c>
      <c r="N6">
        <f t="shared" si="0"/>
        <v>0.97042435949530448</v>
      </c>
    </row>
    <row r="7" spans="1:14" x14ac:dyDescent="0.35">
      <c r="A7" t="s">
        <v>11</v>
      </c>
      <c r="B7">
        <v>64.599999999999994</v>
      </c>
      <c r="C7">
        <v>88.2</v>
      </c>
      <c r="D7">
        <v>96.6</v>
      </c>
      <c r="E7">
        <v>123.2</v>
      </c>
      <c r="F7">
        <v>126</v>
      </c>
      <c r="G7">
        <v>69.900000000000006</v>
      </c>
      <c r="H7">
        <v>104.1</v>
      </c>
      <c r="I7">
        <v>91.1</v>
      </c>
      <c r="J7">
        <v>138.6</v>
      </c>
      <c r="K7">
        <v>143.69999999999999</v>
      </c>
      <c r="L7">
        <v>150.80000000000001</v>
      </c>
      <c r="M7" t="s">
        <v>11</v>
      </c>
      <c r="N7">
        <f t="shared" si="0"/>
        <v>0.90738224043913573</v>
      </c>
    </row>
    <row r="8" spans="1:14" x14ac:dyDescent="0.35">
      <c r="A8" t="s">
        <v>12</v>
      </c>
      <c r="B8">
        <v>1.9</v>
      </c>
      <c r="C8">
        <v>2.5</v>
      </c>
      <c r="D8">
        <v>2.8</v>
      </c>
      <c r="E8">
        <v>3.1</v>
      </c>
      <c r="F8">
        <v>4</v>
      </c>
      <c r="G8">
        <v>1.7</v>
      </c>
      <c r="H8">
        <v>2.5</v>
      </c>
      <c r="I8">
        <v>2.9</v>
      </c>
      <c r="J8">
        <v>3.4</v>
      </c>
      <c r="K8">
        <v>4.4000000000000004</v>
      </c>
      <c r="L8">
        <v>5.9</v>
      </c>
      <c r="M8" t="s">
        <v>12</v>
      </c>
      <c r="N8">
        <f t="shared" si="0"/>
        <v>0.97708404475617228</v>
      </c>
    </row>
    <row r="9" spans="1:14" x14ac:dyDescent="0.35">
      <c r="A9" t="s">
        <v>16</v>
      </c>
    </row>
    <row r="10" spans="1:14" x14ac:dyDescent="0.35">
      <c r="A10" t="s">
        <v>9</v>
      </c>
      <c r="B10">
        <f t="shared" ref="B10:L10" si="1">B5/B$4</f>
        <v>3.1901840490797542E-2</v>
      </c>
      <c r="C10">
        <f t="shared" si="1"/>
        <v>3.0963665086887839E-2</v>
      </c>
      <c r="D10">
        <f t="shared" si="1"/>
        <v>3.1724137931034485E-2</v>
      </c>
      <c r="E10">
        <f t="shared" si="1"/>
        <v>2.9832935560859187E-2</v>
      </c>
      <c r="F10">
        <f t="shared" si="1"/>
        <v>3.3072407045009779E-2</v>
      </c>
      <c r="G10">
        <f t="shared" si="1"/>
        <v>3.1653225806451614E-2</v>
      </c>
      <c r="H10">
        <f t="shared" si="1"/>
        <v>3.1284153005464478E-2</v>
      </c>
      <c r="I10">
        <f t="shared" si="1"/>
        <v>3.5588972431077691E-2</v>
      </c>
      <c r="J10">
        <f t="shared" si="1"/>
        <v>3.112719751809721E-2</v>
      </c>
      <c r="K10">
        <f t="shared" si="1"/>
        <v>3.4353741496598637E-2</v>
      </c>
      <c r="L10">
        <f t="shared" si="1"/>
        <v>3.7242798353909465E-2</v>
      </c>
    </row>
    <row r="11" spans="1:14" x14ac:dyDescent="0.35">
      <c r="A11" t="s">
        <v>10</v>
      </c>
      <c r="B11">
        <f t="shared" ref="B11:L11" si="2">B6/B$4</f>
        <v>4.0081799591002047E-2</v>
      </c>
      <c r="C11">
        <f t="shared" si="2"/>
        <v>3.7282780410742497E-2</v>
      </c>
      <c r="D11">
        <f t="shared" si="2"/>
        <v>3.9724137931034485E-2</v>
      </c>
      <c r="E11">
        <f t="shared" si="2"/>
        <v>3.4606205250596656E-2</v>
      </c>
      <c r="F11">
        <f t="shared" si="2"/>
        <v>4.3248532289628182E-2</v>
      </c>
      <c r="G11">
        <f t="shared" si="2"/>
        <v>3.4677419354838708E-2</v>
      </c>
      <c r="H11">
        <f t="shared" si="2"/>
        <v>3.4153005464480878E-2</v>
      </c>
      <c r="I11">
        <f t="shared" si="2"/>
        <v>4.4862155388471173E-2</v>
      </c>
      <c r="J11">
        <f t="shared" si="2"/>
        <v>3.3505687693898653E-2</v>
      </c>
      <c r="K11">
        <f t="shared" si="2"/>
        <v>4.1581632653061223E-2</v>
      </c>
      <c r="L11">
        <f t="shared" si="2"/>
        <v>4.8696844993141288E-2</v>
      </c>
    </row>
    <row r="12" spans="1:14" x14ac:dyDescent="0.35">
      <c r="A12" t="s">
        <v>11</v>
      </c>
      <c r="B12">
        <f t="shared" ref="B12:L12" si="3">B7/B$4</f>
        <v>0.13210633946830264</v>
      </c>
      <c r="C12">
        <f t="shared" si="3"/>
        <v>0.13933649289099526</v>
      </c>
      <c r="D12">
        <f t="shared" si="3"/>
        <v>0.13324137931034483</v>
      </c>
      <c r="E12">
        <f t="shared" si="3"/>
        <v>0.1470167064439141</v>
      </c>
      <c r="F12">
        <f t="shared" si="3"/>
        <v>0.12328767123287671</v>
      </c>
      <c r="G12">
        <f t="shared" si="3"/>
        <v>0.14092741935483871</v>
      </c>
      <c r="H12">
        <f t="shared" si="3"/>
        <v>0.14221311475409834</v>
      </c>
      <c r="I12">
        <f t="shared" si="3"/>
        <v>0.11416040100250625</v>
      </c>
      <c r="J12">
        <f t="shared" si="3"/>
        <v>0.14332988624612203</v>
      </c>
      <c r="K12">
        <f t="shared" si="3"/>
        <v>0.1221938775510204</v>
      </c>
      <c r="L12">
        <f t="shared" si="3"/>
        <v>0.10342935528120714</v>
      </c>
    </row>
    <row r="13" spans="1:14" x14ac:dyDescent="0.35">
      <c r="A13" t="s">
        <v>12</v>
      </c>
      <c r="B13">
        <f t="shared" ref="B13:L13" si="4">B8/B$4</f>
        <v>3.885480572597137E-3</v>
      </c>
      <c r="C13">
        <f t="shared" si="4"/>
        <v>3.9494470774091624E-3</v>
      </c>
      <c r="D13">
        <f t="shared" si="4"/>
        <v>3.862068965517241E-3</v>
      </c>
      <c r="E13">
        <f t="shared" si="4"/>
        <v>3.6992840095465395E-3</v>
      </c>
      <c r="F13">
        <f t="shared" si="4"/>
        <v>3.9138943248532287E-3</v>
      </c>
      <c r="G13">
        <f t="shared" si="4"/>
        <v>3.4274193548387098E-3</v>
      </c>
      <c r="H13">
        <f t="shared" si="4"/>
        <v>3.4153005464480873E-3</v>
      </c>
      <c r="I13">
        <f t="shared" si="4"/>
        <v>3.6340852130325812E-3</v>
      </c>
      <c r="J13">
        <f t="shared" si="4"/>
        <v>3.516028955532575E-3</v>
      </c>
      <c r="K13">
        <f t="shared" si="4"/>
        <v>3.7414965986394561E-3</v>
      </c>
      <c r="L13">
        <f t="shared" si="4"/>
        <v>4.0466392318244176E-3</v>
      </c>
    </row>
    <row r="14" spans="1:14" x14ac:dyDescent="0.35">
      <c r="A14" t="s">
        <v>17</v>
      </c>
    </row>
    <row r="15" spans="1:14" x14ac:dyDescent="0.35">
      <c r="A15" t="s">
        <v>8</v>
      </c>
      <c r="B15">
        <f>B4/B$3</f>
        <v>1.0516129032258064</v>
      </c>
      <c r="C15">
        <f t="shared" ref="C15:L15" si="5">C4/C$3</f>
        <v>1.2710843373493976</v>
      </c>
      <c r="D15">
        <f t="shared" si="5"/>
        <v>1.1507936507936507</v>
      </c>
      <c r="E15">
        <f t="shared" si="5"/>
        <v>1.2040229885057472</v>
      </c>
      <c r="F15">
        <f t="shared" si="5"/>
        <v>1.1720183486238531</v>
      </c>
      <c r="G15">
        <f t="shared" si="5"/>
        <v>1.3052631578947369</v>
      </c>
      <c r="H15">
        <f t="shared" si="5"/>
        <v>1.7023255813953488</v>
      </c>
      <c r="I15">
        <f t="shared" si="5"/>
        <v>1.3758620689655172</v>
      </c>
      <c r="J15">
        <f t="shared" si="5"/>
        <v>1.534920634920635</v>
      </c>
      <c r="K15">
        <f t="shared" si="5"/>
        <v>1.5076923076923077</v>
      </c>
      <c r="L15">
        <f t="shared" si="5"/>
        <v>1.5677419354838709</v>
      </c>
    </row>
    <row r="16" spans="1:14" x14ac:dyDescent="0.35">
      <c r="A16" t="s">
        <v>9</v>
      </c>
      <c r="B16">
        <f t="shared" ref="B16:L16" si="6">B5/B$3</f>
        <v>3.3548387096774192E-2</v>
      </c>
      <c r="C16">
        <f t="shared" si="6"/>
        <v>3.9357429718875507E-2</v>
      </c>
      <c r="D16">
        <f t="shared" si="6"/>
        <v>3.650793650793651E-2</v>
      </c>
      <c r="E16">
        <f t="shared" si="6"/>
        <v>3.5919540229885055E-2</v>
      </c>
      <c r="F16">
        <f t="shared" si="6"/>
        <v>3.8761467889908252E-2</v>
      </c>
      <c r="G16">
        <f t="shared" si="6"/>
        <v>4.1315789473684209E-2</v>
      </c>
      <c r="H16">
        <f t="shared" si="6"/>
        <v>5.3255813953488371E-2</v>
      </c>
      <c r="I16">
        <f t="shared" si="6"/>
        <v>4.8965517241379306E-2</v>
      </c>
      <c r="J16">
        <f t="shared" si="6"/>
        <v>4.777777777777778E-2</v>
      </c>
      <c r="K16">
        <f t="shared" si="6"/>
        <v>5.1794871794871793E-2</v>
      </c>
      <c r="L16">
        <f t="shared" si="6"/>
        <v>5.8387096774193542E-2</v>
      </c>
    </row>
    <row r="17" spans="1:12" x14ac:dyDescent="0.35">
      <c r="A17" t="s">
        <v>10</v>
      </c>
      <c r="B17">
        <f t="shared" ref="B17:L17" si="7">B6/B$3</f>
        <v>4.2150537634408604E-2</v>
      </c>
      <c r="C17">
        <f t="shared" si="7"/>
        <v>4.7389558232931728E-2</v>
      </c>
      <c r="D17">
        <f t="shared" si="7"/>
        <v>4.5714285714285714E-2</v>
      </c>
      <c r="E17">
        <f t="shared" si="7"/>
        <v>4.1666666666666664E-2</v>
      </c>
      <c r="F17">
        <f t="shared" si="7"/>
        <v>5.0688073394495416E-2</v>
      </c>
      <c r="G17">
        <f t="shared" si="7"/>
        <v>4.5263157894736838E-2</v>
      </c>
      <c r="H17">
        <f t="shared" si="7"/>
        <v>5.8139534883720929E-2</v>
      </c>
      <c r="I17">
        <f t="shared" si="7"/>
        <v>6.1724137931034477E-2</v>
      </c>
      <c r="J17">
        <f t="shared" si="7"/>
        <v>5.1428571428571428E-2</v>
      </c>
      <c r="K17">
        <f t="shared" si="7"/>
        <v>6.2692307692307686E-2</v>
      </c>
      <c r="L17">
        <f t="shared" si="7"/>
        <v>7.6344086021505372E-2</v>
      </c>
    </row>
    <row r="18" spans="1:12" x14ac:dyDescent="0.35">
      <c r="A18" t="s">
        <v>11</v>
      </c>
      <c r="B18">
        <f t="shared" ref="B18:L18" si="8">B7/B$3</f>
        <v>0.13892473118279569</v>
      </c>
      <c r="C18">
        <f t="shared" si="8"/>
        <v>0.17710843373493976</v>
      </c>
      <c r="D18">
        <f t="shared" si="8"/>
        <v>0.15333333333333332</v>
      </c>
      <c r="E18">
        <f t="shared" si="8"/>
        <v>0.17701149425287357</v>
      </c>
      <c r="F18">
        <f t="shared" si="8"/>
        <v>0.14449541284403669</v>
      </c>
      <c r="G18">
        <f t="shared" si="8"/>
        <v>0.18394736842105264</v>
      </c>
      <c r="H18">
        <f t="shared" si="8"/>
        <v>0.24209302325581394</v>
      </c>
      <c r="I18">
        <f t="shared" si="8"/>
        <v>0.15706896551724137</v>
      </c>
      <c r="J18">
        <f t="shared" si="8"/>
        <v>0.22</v>
      </c>
      <c r="K18">
        <f t="shared" si="8"/>
        <v>0.18423076923076923</v>
      </c>
      <c r="L18">
        <f t="shared" si="8"/>
        <v>0.16215053763440862</v>
      </c>
    </row>
    <row r="19" spans="1:12" x14ac:dyDescent="0.35">
      <c r="A19" t="s">
        <v>12</v>
      </c>
      <c r="B19">
        <f t="shared" ref="B19:L19" si="9">B8/B$3</f>
        <v>4.0860215053763436E-3</v>
      </c>
      <c r="C19">
        <f t="shared" si="9"/>
        <v>5.0200803212851405E-3</v>
      </c>
      <c r="D19">
        <f t="shared" si="9"/>
        <v>4.4444444444444444E-3</v>
      </c>
      <c r="E19">
        <f t="shared" si="9"/>
        <v>4.4540229885057471E-3</v>
      </c>
      <c r="F19">
        <f t="shared" si="9"/>
        <v>4.5871559633027525E-3</v>
      </c>
      <c r="G19">
        <f t="shared" si="9"/>
        <v>4.4736842105263155E-3</v>
      </c>
      <c r="H19">
        <f t="shared" si="9"/>
        <v>5.8139534883720929E-3</v>
      </c>
      <c r="I19">
        <f t="shared" si="9"/>
        <v>5.0000000000000001E-3</v>
      </c>
      <c r="J19">
        <f t="shared" si="9"/>
        <v>5.3968253968253964E-3</v>
      </c>
      <c r="K19">
        <f t="shared" si="9"/>
        <v>5.6410256410256415E-3</v>
      </c>
      <c r="L19">
        <f t="shared" si="9"/>
        <v>6.344086021505377E-3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5200-8C91-4C7C-8A78-4A77394B31DB}">
  <dimension ref="A1:F7"/>
  <sheetViews>
    <sheetView workbookViewId="0">
      <selection activeCell="A2" sqref="A2:A7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15</v>
      </c>
      <c r="B2">
        <v>465</v>
      </c>
      <c r="C2">
        <v>498</v>
      </c>
      <c r="D2">
        <v>630</v>
      </c>
      <c r="E2">
        <v>696</v>
      </c>
      <c r="F2">
        <v>872</v>
      </c>
    </row>
    <row r="3" spans="1:6" x14ac:dyDescent="0.35">
      <c r="A3" t="s">
        <v>8</v>
      </c>
      <c r="B3">
        <v>489</v>
      </c>
      <c r="C3">
        <v>633</v>
      </c>
      <c r="D3">
        <v>725</v>
      </c>
      <c r="E3">
        <v>838</v>
      </c>
      <c r="F3" s="1">
        <v>1022</v>
      </c>
    </row>
    <row r="4" spans="1:6" x14ac:dyDescent="0.35">
      <c r="A4" t="s">
        <v>9</v>
      </c>
      <c r="B4">
        <v>15.6</v>
      </c>
      <c r="C4">
        <v>19.600000000000001</v>
      </c>
      <c r="D4">
        <v>23</v>
      </c>
      <c r="E4">
        <v>25</v>
      </c>
      <c r="F4">
        <v>33.799999999999997</v>
      </c>
    </row>
    <row r="5" spans="1:6" x14ac:dyDescent="0.35">
      <c r="A5" t="s">
        <v>10</v>
      </c>
      <c r="B5">
        <v>19.600000000000001</v>
      </c>
      <c r="C5">
        <v>23.6</v>
      </c>
      <c r="D5">
        <v>28.8</v>
      </c>
      <c r="E5">
        <v>29</v>
      </c>
      <c r="F5">
        <v>44.2</v>
      </c>
    </row>
    <row r="6" spans="1:6" x14ac:dyDescent="0.35">
      <c r="A6" t="s">
        <v>11</v>
      </c>
      <c r="B6">
        <v>64.599999999999994</v>
      </c>
      <c r="C6">
        <v>88.2</v>
      </c>
      <c r="D6">
        <v>96.6</v>
      </c>
      <c r="E6">
        <v>123.2</v>
      </c>
      <c r="F6">
        <v>126</v>
      </c>
    </row>
    <row r="7" spans="1:6" x14ac:dyDescent="0.35">
      <c r="A7" t="s">
        <v>12</v>
      </c>
      <c r="B7">
        <v>1.9</v>
      </c>
      <c r="C7">
        <v>2.5</v>
      </c>
      <c r="D7">
        <v>2.8</v>
      </c>
      <c r="E7">
        <v>3.1</v>
      </c>
      <c r="F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C9ED-5BA9-452F-9587-1FFF6689B17C}">
  <dimension ref="A1:G7"/>
  <sheetViews>
    <sheetView workbookViewId="0">
      <selection sqref="A1:A7"/>
    </sheetView>
  </sheetViews>
  <sheetFormatPr defaultRowHeight="14.5" x14ac:dyDescent="0.35"/>
  <sheetData>
    <row r="1" spans="1:7" x14ac:dyDescent="0.35">
      <c r="B1" t="s">
        <v>5</v>
      </c>
      <c r="C1" t="s">
        <v>1</v>
      </c>
      <c r="D1" t="s">
        <v>6</v>
      </c>
      <c r="E1" t="s">
        <v>3</v>
      </c>
      <c r="F1" t="s">
        <v>4</v>
      </c>
      <c r="G1" t="s">
        <v>7</v>
      </c>
    </row>
    <row r="2" spans="1:7" x14ac:dyDescent="0.35">
      <c r="A2" t="s">
        <v>15</v>
      </c>
      <c r="B2">
        <v>380</v>
      </c>
      <c r="C2">
        <v>430</v>
      </c>
      <c r="D2">
        <v>580</v>
      </c>
      <c r="E2">
        <v>630</v>
      </c>
      <c r="F2">
        <v>780</v>
      </c>
      <c r="G2">
        <v>930</v>
      </c>
    </row>
    <row r="3" spans="1:7" x14ac:dyDescent="0.35">
      <c r="A3" t="s">
        <v>8</v>
      </c>
      <c r="B3">
        <v>496</v>
      </c>
      <c r="C3">
        <v>732</v>
      </c>
      <c r="D3">
        <v>798</v>
      </c>
      <c r="E3">
        <v>967</v>
      </c>
      <c r="F3" s="1">
        <v>1176</v>
      </c>
      <c r="G3" s="1">
        <v>1458</v>
      </c>
    </row>
    <row r="4" spans="1:7" x14ac:dyDescent="0.35">
      <c r="A4" t="s">
        <v>9</v>
      </c>
      <c r="B4">
        <v>15.7</v>
      </c>
      <c r="C4">
        <v>22.9</v>
      </c>
      <c r="D4">
        <v>28.4</v>
      </c>
      <c r="E4">
        <v>30.1</v>
      </c>
      <c r="F4">
        <v>40.4</v>
      </c>
      <c r="G4">
        <v>54.3</v>
      </c>
    </row>
    <row r="5" spans="1:7" x14ac:dyDescent="0.35">
      <c r="A5" t="s">
        <v>10</v>
      </c>
      <c r="B5">
        <v>17.2</v>
      </c>
      <c r="C5">
        <v>25</v>
      </c>
      <c r="D5">
        <v>35.799999999999997</v>
      </c>
      <c r="E5">
        <v>32.4</v>
      </c>
      <c r="F5">
        <v>48.9</v>
      </c>
      <c r="G5">
        <v>71</v>
      </c>
    </row>
    <row r="6" spans="1:7" x14ac:dyDescent="0.35">
      <c r="A6" t="s">
        <v>11</v>
      </c>
      <c r="B6">
        <v>69.900000000000006</v>
      </c>
      <c r="C6">
        <v>104.1</v>
      </c>
      <c r="D6">
        <v>91.1</v>
      </c>
      <c r="E6">
        <v>138.6</v>
      </c>
      <c r="F6">
        <v>143.69999999999999</v>
      </c>
      <c r="G6">
        <v>150.80000000000001</v>
      </c>
    </row>
    <row r="7" spans="1:7" x14ac:dyDescent="0.35">
      <c r="A7" t="s">
        <v>12</v>
      </c>
      <c r="B7">
        <v>1.7</v>
      </c>
      <c r="C7">
        <v>2.5</v>
      </c>
      <c r="D7">
        <v>2.9</v>
      </c>
      <c r="E7">
        <v>3.4</v>
      </c>
      <c r="F7">
        <v>4.4000000000000004</v>
      </c>
      <c r="G7">
        <v>5.9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714B-04CE-4E2E-9692-B01AE12CBA63}">
  <dimension ref="A1:F7"/>
  <sheetViews>
    <sheetView tabSelected="1" workbookViewId="0">
      <selection activeCell="C9" sqref="C9"/>
    </sheetView>
  </sheetViews>
  <sheetFormatPr defaultRowHeight="14.5" x14ac:dyDescent="0.35"/>
  <sheetData>
    <row r="1" spans="1:6" x14ac:dyDescent="0.35">
      <c r="B1" t="s">
        <v>18</v>
      </c>
      <c r="C1" t="s">
        <v>19</v>
      </c>
      <c r="D1" t="s">
        <v>22</v>
      </c>
      <c r="E1" t="s">
        <v>20</v>
      </c>
      <c r="F1" t="s">
        <v>21</v>
      </c>
    </row>
    <row r="2" spans="1:6" x14ac:dyDescent="0.35">
      <c r="A2" t="s">
        <v>15</v>
      </c>
      <c r="B2">
        <v>400</v>
      </c>
      <c r="C2">
        <v>430</v>
      </c>
      <c r="D2">
        <v>580</v>
      </c>
      <c r="E2">
        <v>630</v>
      </c>
      <c r="F2">
        <v>790</v>
      </c>
    </row>
    <row r="3" spans="1:6" x14ac:dyDescent="0.35">
      <c r="A3" t="s">
        <v>8</v>
      </c>
      <c r="B3">
        <v>527</v>
      </c>
      <c r="C3">
        <v>732</v>
      </c>
      <c r="D3">
        <v>810</v>
      </c>
      <c r="E3">
        <v>961</v>
      </c>
      <c r="F3">
        <v>1360</v>
      </c>
    </row>
    <row r="4" spans="1:6" x14ac:dyDescent="0.35">
      <c r="A4" t="s">
        <v>9</v>
      </c>
      <c r="B4">
        <v>13.5</v>
      </c>
      <c r="C4">
        <v>17.899999999999999</v>
      </c>
      <c r="D4">
        <v>20.6</v>
      </c>
      <c r="E4">
        <v>22.8</v>
      </c>
      <c r="F4">
        <v>33.1</v>
      </c>
    </row>
    <row r="5" spans="1:6" x14ac:dyDescent="0.35">
      <c r="A5" t="s">
        <v>10</v>
      </c>
      <c r="B5">
        <v>22.8</v>
      </c>
      <c r="C5">
        <v>29</v>
      </c>
      <c r="D5">
        <v>35.700000000000003</v>
      </c>
      <c r="E5">
        <v>36</v>
      </c>
      <c r="F5">
        <v>56.6</v>
      </c>
    </row>
    <row r="6" spans="1:6" x14ac:dyDescent="0.35">
      <c r="A6" t="s">
        <v>11</v>
      </c>
      <c r="B6">
        <v>63.8</v>
      </c>
      <c r="C6">
        <v>95.3</v>
      </c>
      <c r="D6">
        <v>96.9</v>
      </c>
      <c r="E6">
        <v>130.30000000000001</v>
      </c>
      <c r="F6">
        <v>172</v>
      </c>
    </row>
    <row r="7" spans="1:6" x14ac:dyDescent="0.35">
      <c r="A7" t="s">
        <v>12</v>
      </c>
      <c r="B7">
        <v>2.7</v>
      </c>
      <c r="C7">
        <v>3.1</v>
      </c>
      <c r="D7">
        <v>3.6</v>
      </c>
      <c r="E7">
        <v>3.6</v>
      </c>
      <c r="F7">
        <v>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yoshinoya</vt:lpstr>
      <vt:lpstr>sukiya</vt:lpstr>
      <vt:lpstr>matuya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 SA</dc:creator>
  <cp:lastModifiedBy>TO SA</cp:lastModifiedBy>
  <dcterms:created xsi:type="dcterms:W3CDTF">2024-10-13T10:16:24Z</dcterms:created>
  <dcterms:modified xsi:type="dcterms:W3CDTF">2024-10-14T02:11:49Z</dcterms:modified>
</cp:coreProperties>
</file>