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" i="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E6"/>
  <c r="G5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6"/>
  <c r="D42" i="2"/>
  <c r="D30"/>
  <c r="D6"/>
  <c r="D12"/>
  <c r="N56"/>
  <c r="M56"/>
  <c r="L56"/>
  <c r="K56"/>
  <c r="J56"/>
  <c r="I56"/>
  <c r="H56"/>
  <c r="G56"/>
  <c r="F56"/>
  <c r="E56"/>
  <c r="D54"/>
  <c r="D53"/>
  <c r="D52"/>
  <c r="D51"/>
  <c r="D50"/>
  <c r="D49"/>
  <c r="D48"/>
  <c r="D47"/>
  <c r="D46"/>
  <c r="D45"/>
  <c r="D44"/>
  <c r="D43"/>
  <c r="D41"/>
  <c r="D40"/>
  <c r="D39"/>
  <c r="D38"/>
  <c r="D37"/>
  <c r="D36"/>
  <c r="D35"/>
  <c r="D34"/>
  <c r="D33"/>
  <c r="D32"/>
  <c r="D31"/>
  <c r="D29"/>
  <c r="D28"/>
  <c r="D27"/>
  <c r="D26"/>
  <c r="D25"/>
  <c r="D24"/>
  <c r="D23"/>
  <c r="D22"/>
  <c r="D21"/>
  <c r="D20"/>
  <c r="D19"/>
  <c r="D18"/>
  <c r="D17"/>
  <c r="D16"/>
  <c r="D15"/>
  <c r="D14"/>
  <c r="D13"/>
  <c r="D11"/>
  <c r="D10"/>
  <c r="D9"/>
  <c r="D8"/>
  <c r="D7"/>
  <c r="D5"/>
  <c r="E57" i="1" l="1"/>
  <c r="F57"/>
  <c r="D56" i="2"/>
  <c r="D57" i="1"/>
</calcChain>
</file>

<file path=xl/sharedStrings.xml><?xml version="1.0" encoding="utf-8"?>
<sst xmlns="http://schemas.openxmlformats.org/spreadsheetml/2006/main" count="147" uniqueCount="61">
  <si>
    <t>Rank</t>
  </si>
  <si>
    <t>Name</t>
  </si>
  <si>
    <t>h Index</t>
  </si>
  <si>
    <t>Herbert A. Simon</t>
  </si>
  <si>
    <t>Anil K. Jain</t>
  </si>
  <si>
    <t>Terrence Sejnowski</t>
  </si>
  <si>
    <t>Hector Garcia-Molina</t>
  </si>
  <si>
    <t>Scott Shenker</t>
  </si>
  <si>
    <t>Jiawei Han</t>
  </si>
  <si>
    <t>Tomaso Poggio</t>
  </si>
  <si>
    <t>Ian Foster</t>
  </si>
  <si>
    <t>Sebastian Thrun</t>
  </si>
  <si>
    <t>Michael I. Jordon</t>
  </si>
  <si>
    <t>Total</t>
  </si>
  <si>
    <t>Index</t>
  </si>
  <si>
    <t>Philip Y. Su</t>
  </si>
  <si>
    <t>Christos H. Papadimitriou</t>
  </si>
  <si>
    <t>Andrew Zisserman</t>
  </si>
  <si>
    <t>Wil van der Aalst</t>
  </si>
  <si>
    <t>Steven Salzberb</t>
  </si>
  <si>
    <t>Georgios Giannakis</t>
  </si>
  <si>
    <t>Jack Dongarra</t>
  </si>
  <si>
    <t>Deborah Estrin</t>
  </si>
  <si>
    <t>Nick Jenings</t>
  </si>
  <si>
    <t>Alex Pentland</t>
  </si>
  <si>
    <t>Dieder Dubios</t>
  </si>
  <si>
    <t>Stephan Grosberg</t>
  </si>
  <si>
    <t>Don Towsely</t>
  </si>
  <si>
    <t>Bernard Scholkopf</t>
  </si>
  <si>
    <t>Jeffrey D Ulman</t>
  </si>
  <si>
    <t>Martin Vitterli</t>
  </si>
  <si>
    <t>Hari Balakrishnan</t>
  </si>
  <si>
    <t>John A. Stankovic</t>
  </si>
  <si>
    <t>Randy H. Katz</t>
  </si>
  <si>
    <t>Alberto Sangiovanni</t>
  </si>
  <si>
    <t>Stanely Osher</t>
  </si>
  <si>
    <t>Olivier Faugeras</t>
  </si>
  <si>
    <t>David E. Goldberg</t>
  </si>
  <si>
    <t>Geoffrey E. hilton</t>
  </si>
  <si>
    <t>Henry Prade</t>
  </si>
  <si>
    <t>Shankar Sastry</t>
  </si>
  <si>
    <t>HongJiang Zhang</t>
  </si>
  <si>
    <t>Mark Horwitz</t>
  </si>
  <si>
    <t>Tobert Tarjan</t>
  </si>
  <si>
    <t>Rakesh Agrawal</t>
  </si>
  <si>
    <t>Mario Gerla</t>
  </si>
  <si>
    <t>Vipin Kumar</t>
  </si>
  <si>
    <t>Amith Sheth</t>
  </si>
  <si>
    <t>Ben Shneiderman</t>
  </si>
  <si>
    <t>Moshe Y. Vardi</t>
  </si>
  <si>
    <t>Alon Halevy</t>
  </si>
  <si>
    <t>Daphne Koller</t>
  </si>
  <si>
    <t>Jennifer Widom</t>
  </si>
  <si>
    <t>Luc Van Gool</t>
  </si>
  <si>
    <t>Thomas A. Hezinger</t>
  </si>
  <si>
    <t>No of Publications</t>
  </si>
  <si>
    <t>Author's Index in Authors List of the Publications - Microsft Research</t>
  </si>
  <si>
    <t>Author's Index in Authors List of the Publications - Google Scholar/Microsoft Research</t>
  </si>
  <si>
    <t>Google</t>
  </si>
  <si>
    <t>Microsoft</t>
  </si>
  <si>
    <t>Personal Web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</si>
</sst>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3" borderId="7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2" xfId="0" applyFont="1" applyFill="1" applyBorder="1"/>
    <xf numFmtId="0" fontId="0" fillId="3" borderId="13" xfId="0" applyFill="1" applyBorder="1"/>
    <xf numFmtId="0" fontId="0" fillId="0" borderId="12" xfId="0" applyFont="1" applyBorder="1"/>
    <xf numFmtId="0" fontId="0" fillId="0" borderId="14" xfId="0" applyBorder="1"/>
    <xf numFmtId="0" fontId="0" fillId="2" borderId="15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8" xfId="0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8" xfId="0" applyFill="1" applyBorder="1"/>
    <xf numFmtId="0" fontId="0" fillId="2" borderId="22" xfId="0" applyFill="1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Google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(Sheet1!$G$57,Sheet1!$J$57,Sheet1!$M$57,Sheet1!$P$57,Sheet1!$S$57,Sheet1!$V$57,Sheet1!$Y$57,Sheet1!$AB$57,Sheet1!$AE$57,Sheet1!$AH$57)</c:f>
              <c:numCache>
                <c:formatCode>General</c:formatCode>
                <c:ptCount val="10"/>
                <c:pt idx="0">
                  <c:v>9057</c:v>
                </c:pt>
                <c:pt idx="1">
                  <c:v>9892</c:v>
                </c:pt>
                <c:pt idx="2">
                  <c:v>7302</c:v>
                </c:pt>
                <c:pt idx="3">
                  <c:v>3706</c:v>
                </c:pt>
                <c:pt idx="4">
                  <c:v>1817</c:v>
                </c:pt>
                <c:pt idx="5">
                  <c:v>836</c:v>
                </c:pt>
                <c:pt idx="6">
                  <c:v>342</c:v>
                </c:pt>
                <c:pt idx="7">
                  <c:v>96</c:v>
                </c:pt>
                <c:pt idx="8">
                  <c:v>38</c:v>
                </c:pt>
                <c:pt idx="9">
                  <c:v>12</c:v>
                </c:pt>
              </c:numCache>
            </c:numRef>
          </c:val>
        </c:ser>
        <c:axId val="73772032"/>
        <c:axId val="82576128"/>
      </c:barChart>
      <c:catAx>
        <c:axId val="73772032"/>
        <c:scaling>
          <c:orientation val="minMax"/>
        </c:scaling>
        <c:axPos val="b"/>
        <c:majorTickMark val="none"/>
        <c:tickLblPos val="nextTo"/>
        <c:crossAx val="82576128"/>
        <c:crosses val="autoZero"/>
        <c:auto val="1"/>
        <c:lblAlgn val="ctr"/>
        <c:lblOffset val="100"/>
      </c:catAx>
      <c:valAx>
        <c:axId val="825761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37720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Microsoft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(Sheet1!$I$57,Sheet1!$L$57,Sheet1!$O$57,Sheet1!$R$57,Sheet1!$U$57,Sheet1!$X$57,Sheet1!$AA$57,Sheet1!$AD$57,Sheet1!$AG$57,Sheet1!$AJ$57)</c:f>
              <c:numCache>
                <c:formatCode>General</c:formatCode>
                <c:ptCount val="10"/>
                <c:pt idx="0">
                  <c:v>6365</c:v>
                </c:pt>
                <c:pt idx="1">
                  <c:v>8915</c:v>
                </c:pt>
                <c:pt idx="2">
                  <c:v>6721</c:v>
                </c:pt>
                <c:pt idx="3">
                  <c:v>3467</c:v>
                </c:pt>
                <c:pt idx="4">
                  <c:v>1467</c:v>
                </c:pt>
                <c:pt idx="5">
                  <c:v>589</c:v>
                </c:pt>
                <c:pt idx="6">
                  <c:v>270</c:v>
                </c:pt>
                <c:pt idx="7">
                  <c:v>168</c:v>
                </c:pt>
                <c:pt idx="8">
                  <c:v>97</c:v>
                </c:pt>
                <c:pt idx="9">
                  <c:v>77</c:v>
                </c:pt>
              </c:numCache>
            </c:numRef>
          </c:val>
        </c:ser>
        <c:gapWidth val="75"/>
        <c:overlap val="-25"/>
        <c:axId val="82592128"/>
        <c:axId val="82593664"/>
      </c:barChart>
      <c:catAx>
        <c:axId val="82592128"/>
        <c:scaling>
          <c:orientation val="minMax"/>
        </c:scaling>
        <c:axPos val="b"/>
        <c:majorTickMark val="none"/>
        <c:tickLblPos val="nextTo"/>
        <c:crossAx val="82593664"/>
        <c:crosses val="autoZero"/>
        <c:auto val="1"/>
        <c:lblAlgn val="ctr"/>
        <c:lblOffset val="100"/>
      </c:catAx>
      <c:valAx>
        <c:axId val="825936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25921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Personal</a:t>
            </a:r>
            <a:r>
              <a:rPr lang="en-US" baseline="0"/>
              <a:t> Web Page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(Sheet1!$H$57,Sheet1!$K$57,Sheet1!$N$57,Sheet1!$Q$57,Sheet1!$T$57,Sheet1!$W$57,Sheet1!$Z$57,Sheet1!$AC$57,Sheet1!$AF$57,Sheet1!$AI$57)</c:f>
              <c:numCache>
                <c:formatCode>General</c:formatCode>
                <c:ptCount val="10"/>
                <c:pt idx="0">
                  <c:v>898</c:v>
                </c:pt>
                <c:pt idx="1">
                  <c:v>442</c:v>
                </c:pt>
                <c:pt idx="2">
                  <c:v>188</c:v>
                </c:pt>
                <c:pt idx="3">
                  <c:v>62</c:v>
                </c:pt>
                <c:pt idx="4">
                  <c:v>35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/>
        <c:axId val="63253504"/>
        <c:axId val="63285888"/>
      </c:barChart>
      <c:catAx>
        <c:axId val="63253504"/>
        <c:scaling>
          <c:orientation val="minMax"/>
        </c:scaling>
        <c:axPos val="b"/>
        <c:majorTickMark val="none"/>
        <c:tickLblPos val="nextTo"/>
        <c:crossAx val="63285888"/>
        <c:crosses val="autoZero"/>
        <c:auto val="1"/>
        <c:lblAlgn val="ctr"/>
        <c:lblOffset val="100"/>
      </c:catAx>
      <c:valAx>
        <c:axId val="63285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2535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(Sheet2!$E$56,Sheet2!$F$56,Sheet2!$G$56,Sheet2!$H$56,Sheet2!$I$56,Sheet2!$J$56,Sheet2!$K$56,Sheet2!$L$56,Sheet2!$M$56,Sheet2!$N$56)</c:f>
              <c:numCache>
                <c:formatCode>General</c:formatCode>
                <c:ptCount val="10"/>
                <c:pt idx="0">
                  <c:v>6365</c:v>
                </c:pt>
                <c:pt idx="1">
                  <c:v>8915</c:v>
                </c:pt>
                <c:pt idx="2">
                  <c:v>6721</c:v>
                </c:pt>
                <c:pt idx="3">
                  <c:v>3467</c:v>
                </c:pt>
                <c:pt idx="4">
                  <c:v>1467</c:v>
                </c:pt>
                <c:pt idx="5">
                  <c:v>589</c:v>
                </c:pt>
                <c:pt idx="6">
                  <c:v>270</c:v>
                </c:pt>
                <c:pt idx="7">
                  <c:v>168</c:v>
                </c:pt>
                <c:pt idx="8">
                  <c:v>97</c:v>
                </c:pt>
                <c:pt idx="9">
                  <c:v>77</c:v>
                </c:pt>
              </c:numCache>
            </c:numRef>
          </c:val>
        </c:ser>
        <c:axId val="82638720"/>
        <c:axId val="82640256"/>
      </c:barChart>
      <c:catAx>
        <c:axId val="82638720"/>
        <c:scaling>
          <c:orientation val="minMax"/>
        </c:scaling>
        <c:axPos val="b"/>
        <c:tickLblPos val="nextTo"/>
        <c:crossAx val="82640256"/>
        <c:crosses val="autoZero"/>
        <c:auto val="1"/>
        <c:lblAlgn val="ctr"/>
        <c:lblOffset val="100"/>
      </c:catAx>
      <c:valAx>
        <c:axId val="82640256"/>
        <c:scaling>
          <c:orientation val="minMax"/>
        </c:scaling>
        <c:axPos val="l"/>
        <c:majorGridlines/>
        <c:numFmt formatCode="General" sourceLinked="1"/>
        <c:tickLblPos val="nextTo"/>
        <c:crossAx val="8263872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57</xdr:row>
      <xdr:rowOff>133350</xdr:rowOff>
    </xdr:from>
    <xdr:to>
      <xdr:col>4</xdr:col>
      <xdr:colOff>838201</xdr:colOff>
      <xdr:row>72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57</xdr:row>
      <xdr:rowOff>142875</xdr:rowOff>
    </xdr:from>
    <xdr:to>
      <xdr:col>20</xdr:col>
      <xdr:colOff>428625</xdr:colOff>
      <xdr:row>72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57</xdr:row>
      <xdr:rowOff>133350</xdr:rowOff>
    </xdr:from>
    <xdr:to>
      <xdr:col>12</xdr:col>
      <xdr:colOff>209550</xdr:colOff>
      <xdr:row>72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</xdr:row>
      <xdr:rowOff>19050</xdr:rowOff>
    </xdr:from>
    <xdr:to>
      <xdr:col>20</xdr:col>
      <xdr:colOff>352425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8"/>
  <sheetViews>
    <sheetView tabSelected="1" topLeftCell="A58" workbookViewId="0">
      <selection activeCell="A6" sqref="A6"/>
    </sheetView>
  </sheetViews>
  <sheetFormatPr defaultRowHeight="15"/>
  <cols>
    <col min="1" max="1" width="5.42578125" customWidth="1"/>
    <col min="2" max="2" width="19.7109375" customWidth="1"/>
    <col min="3" max="3" width="7.7109375" customWidth="1"/>
    <col min="4" max="5" width="13.5703125" customWidth="1"/>
    <col min="6" max="6" width="12.42578125" customWidth="1"/>
    <col min="7" max="8" width="7.5703125" customWidth="1"/>
    <col min="9" max="9" width="8.7109375" customWidth="1"/>
    <col min="10" max="12" width="8" customWidth="1"/>
    <col min="13" max="15" width="7.28515625" customWidth="1"/>
    <col min="16" max="18" width="7.5703125" customWidth="1"/>
    <col min="19" max="21" width="8" customWidth="1"/>
    <col min="22" max="24" width="7.42578125" customWidth="1"/>
    <col min="25" max="27" width="7.5703125" customWidth="1"/>
    <col min="28" max="33" width="7.7109375" customWidth="1"/>
    <col min="34" max="35" width="7.5703125" customWidth="1"/>
    <col min="38" max="38" width="19.85546875" customWidth="1"/>
  </cols>
  <sheetData>
    <row r="1" spans="1:36" ht="21">
      <c r="A1" s="1" t="s">
        <v>57</v>
      </c>
      <c r="B1" s="1"/>
      <c r="P1" s="17"/>
      <c r="Q1" s="34"/>
    </row>
    <row r="2" spans="1:36" ht="15.75" thickBot="1"/>
    <row r="3" spans="1:36">
      <c r="A3" s="29" t="s">
        <v>0</v>
      </c>
      <c r="B3" s="25" t="s">
        <v>1</v>
      </c>
      <c r="C3" s="25" t="s">
        <v>2</v>
      </c>
      <c r="D3" s="3" t="s">
        <v>55</v>
      </c>
      <c r="E3" s="3"/>
      <c r="F3" s="2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 t="s">
        <v>14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25"/>
    </row>
    <row r="4" spans="1:36">
      <c r="A4" s="30"/>
      <c r="B4" s="24"/>
      <c r="C4" s="24"/>
      <c r="D4" s="26"/>
      <c r="E4" s="26"/>
      <c r="F4" s="27"/>
      <c r="G4" s="33">
        <v>1</v>
      </c>
      <c r="H4" s="26"/>
      <c r="I4" s="27"/>
      <c r="J4" s="26">
        <v>2</v>
      </c>
      <c r="K4" s="26"/>
      <c r="L4" s="27"/>
      <c r="M4" s="26">
        <v>3</v>
      </c>
      <c r="N4" s="26"/>
      <c r="O4" s="27"/>
      <c r="P4" s="26">
        <v>4</v>
      </c>
      <c r="Q4" s="26"/>
      <c r="R4" s="27"/>
      <c r="S4" s="26">
        <v>5</v>
      </c>
      <c r="T4" s="26"/>
      <c r="U4" s="27"/>
      <c r="V4" s="26">
        <v>6</v>
      </c>
      <c r="W4" s="26"/>
      <c r="X4" s="27"/>
      <c r="Y4" s="26">
        <v>7</v>
      </c>
      <c r="Z4" s="26"/>
      <c r="AA4" s="27"/>
      <c r="AB4" s="26">
        <v>8</v>
      </c>
      <c r="AC4" s="26"/>
      <c r="AD4" s="27"/>
      <c r="AE4" s="26">
        <v>9</v>
      </c>
      <c r="AF4" s="26"/>
      <c r="AG4" s="27"/>
      <c r="AH4" s="26">
        <v>10</v>
      </c>
      <c r="AI4" s="26"/>
      <c r="AJ4" s="27"/>
    </row>
    <row r="5" spans="1:36" ht="15.75" thickBot="1">
      <c r="A5" s="31"/>
      <c r="B5" s="23"/>
      <c r="C5" s="23"/>
      <c r="D5" s="6" t="s">
        <v>58</v>
      </c>
      <c r="E5" s="6" t="s">
        <v>60</v>
      </c>
      <c r="F5" s="23" t="s">
        <v>59</v>
      </c>
      <c r="G5" s="6" t="s">
        <v>58</v>
      </c>
      <c r="H5" s="6" t="s">
        <v>60</v>
      </c>
      <c r="I5" s="23" t="s">
        <v>59</v>
      </c>
      <c r="J5" s="6" t="s">
        <v>58</v>
      </c>
      <c r="K5" s="6" t="s">
        <v>60</v>
      </c>
      <c r="L5" s="23" t="s">
        <v>59</v>
      </c>
      <c r="M5" s="6" t="s">
        <v>58</v>
      </c>
      <c r="N5" s="6" t="s">
        <v>60</v>
      </c>
      <c r="O5" s="23" t="s">
        <v>59</v>
      </c>
      <c r="P5" s="6" t="s">
        <v>58</v>
      </c>
      <c r="Q5" s="6" t="s">
        <v>60</v>
      </c>
      <c r="R5" s="23" t="s">
        <v>59</v>
      </c>
      <c r="S5" s="6" t="s">
        <v>58</v>
      </c>
      <c r="T5" s="6" t="s">
        <v>60</v>
      </c>
      <c r="U5" s="23" t="s">
        <v>59</v>
      </c>
      <c r="V5" s="6" t="s">
        <v>58</v>
      </c>
      <c r="W5" s="6" t="s">
        <v>60</v>
      </c>
      <c r="X5" s="23" t="s">
        <v>59</v>
      </c>
      <c r="Y5" s="6" t="s">
        <v>58</v>
      </c>
      <c r="Z5" s="6" t="s">
        <v>60</v>
      </c>
      <c r="AA5" s="23" t="s">
        <v>59</v>
      </c>
      <c r="AB5" s="6" t="s">
        <v>58</v>
      </c>
      <c r="AC5" s="6" t="s">
        <v>60</v>
      </c>
      <c r="AD5" s="23" t="s">
        <v>59</v>
      </c>
      <c r="AE5" s="6" t="s">
        <v>58</v>
      </c>
      <c r="AF5" s="6" t="s">
        <v>60</v>
      </c>
      <c r="AG5" s="23" t="s">
        <v>59</v>
      </c>
      <c r="AH5" s="6" t="s">
        <v>58</v>
      </c>
      <c r="AI5" s="6" t="s">
        <v>60</v>
      </c>
      <c r="AJ5" s="23" t="s">
        <v>59</v>
      </c>
    </row>
    <row r="6" spans="1:36">
      <c r="A6" s="17">
        <v>1</v>
      </c>
      <c r="B6" s="17" t="s">
        <v>3</v>
      </c>
      <c r="C6">
        <v>149</v>
      </c>
      <c r="D6" s="15">
        <f>SUM(G6,J6,M6,P6,S6,V6,Y6,AB6,AE6,AH6)</f>
        <v>1066</v>
      </c>
      <c r="E6" s="35">
        <f>H6+K6+N6+Q6+T6+W6+Z6+AC6+AF6+AI6</f>
        <v>961</v>
      </c>
      <c r="F6" s="22">
        <f>SUM(I6,L6,O6,R6,U6,X6,AA6,AD6,AG6,AJ6)</f>
        <v>1261</v>
      </c>
      <c r="G6">
        <v>712</v>
      </c>
      <c r="H6">
        <v>744</v>
      </c>
      <c r="I6" s="17">
        <v>573</v>
      </c>
      <c r="J6">
        <v>262</v>
      </c>
      <c r="K6">
        <v>166</v>
      </c>
      <c r="L6" s="17">
        <v>352</v>
      </c>
      <c r="M6">
        <v>67</v>
      </c>
      <c r="N6">
        <v>43</v>
      </c>
      <c r="O6" s="17">
        <v>158</v>
      </c>
      <c r="P6">
        <v>19</v>
      </c>
      <c r="Q6">
        <v>5</v>
      </c>
      <c r="R6" s="17">
        <v>90</v>
      </c>
      <c r="S6">
        <v>3</v>
      </c>
      <c r="T6">
        <v>1</v>
      </c>
      <c r="U6" s="17">
        <v>36</v>
      </c>
      <c r="V6">
        <v>3</v>
      </c>
      <c r="W6">
        <v>2</v>
      </c>
      <c r="X6" s="17">
        <v>18</v>
      </c>
      <c r="Y6">
        <v>0</v>
      </c>
      <c r="Z6">
        <v>0</v>
      </c>
      <c r="AA6" s="17">
        <v>15</v>
      </c>
      <c r="AB6">
        <v>0</v>
      </c>
      <c r="AC6">
        <v>0</v>
      </c>
      <c r="AD6" s="17">
        <v>3</v>
      </c>
      <c r="AE6">
        <v>0</v>
      </c>
      <c r="AF6">
        <v>0</v>
      </c>
      <c r="AG6" s="17">
        <v>7</v>
      </c>
      <c r="AH6">
        <v>0</v>
      </c>
      <c r="AI6">
        <v>0</v>
      </c>
      <c r="AJ6" s="17">
        <v>9</v>
      </c>
    </row>
    <row r="7" spans="1:36">
      <c r="A7" s="17">
        <v>2</v>
      </c>
      <c r="B7" s="17" t="s">
        <v>4</v>
      </c>
      <c r="C7">
        <v>136</v>
      </c>
      <c r="D7" s="16">
        <f t="shared" ref="D7:D55" si="0">SUM(G7,J7,M7,P7,S7,V7,Y7,AB7,AE7,AH7)</f>
        <v>915</v>
      </c>
      <c r="E7" s="34">
        <f>H7+K7+N7+Q7+T7+W7+Z7+AC7+AF7+AI7</f>
        <v>673</v>
      </c>
      <c r="F7" s="17">
        <f t="shared" ref="F7:F55" si="1">SUM(I7,L7,O7,R7,U7,X7,AA7,AD7,AG7,AJ7)</f>
        <v>586</v>
      </c>
      <c r="G7">
        <v>220</v>
      </c>
      <c r="H7">
        <v>154</v>
      </c>
      <c r="I7" s="17">
        <v>153</v>
      </c>
      <c r="J7">
        <v>428</v>
      </c>
      <c r="K7">
        <v>276</v>
      </c>
      <c r="L7" s="17">
        <v>231</v>
      </c>
      <c r="M7">
        <v>199</v>
      </c>
      <c r="N7">
        <v>145</v>
      </c>
      <c r="O7" s="17">
        <v>146</v>
      </c>
      <c r="P7">
        <v>37</v>
      </c>
      <c r="Q7">
        <v>57</v>
      </c>
      <c r="R7" s="17">
        <v>25</v>
      </c>
      <c r="S7">
        <v>24</v>
      </c>
      <c r="T7">
        <v>34</v>
      </c>
      <c r="U7" s="17">
        <v>20</v>
      </c>
      <c r="V7">
        <v>5</v>
      </c>
      <c r="W7">
        <v>5</v>
      </c>
      <c r="X7" s="17">
        <v>4</v>
      </c>
      <c r="Y7">
        <v>2</v>
      </c>
      <c r="Z7">
        <v>1</v>
      </c>
      <c r="AA7" s="17">
        <v>0</v>
      </c>
      <c r="AB7">
        <v>0</v>
      </c>
      <c r="AC7">
        <v>0</v>
      </c>
      <c r="AD7" s="17">
        <v>2</v>
      </c>
      <c r="AE7">
        <v>0</v>
      </c>
      <c r="AF7">
        <v>0</v>
      </c>
      <c r="AG7" s="17">
        <v>1</v>
      </c>
      <c r="AH7">
        <v>0</v>
      </c>
      <c r="AI7">
        <v>1</v>
      </c>
      <c r="AJ7" s="17">
        <v>4</v>
      </c>
    </row>
    <row r="8" spans="1:36">
      <c r="A8" s="17">
        <v>3</v>
      </c>
      <c r="B8" s="17" t="s">
        <v>5</v>
      </c>
      <c r="C8">
        <v>120</v>
      </c>
      <c r="D8" s="16">
        <f t="shared" si="0"/>
        <v>904</v>
      </c>
      <c r="E8" s="34">
        <f t="shared" ref="E8:E55" si="2">H8+K8+N8+Q8+T8+W8+Z8+AC8+AF8+AI8</f>
        <v>0</v>
      </c>
      <c r="F8" s="17">
        <f t="shared" si="1"/>
        <v>749</v>
      </c>
      <c r="G8">
        <v>136</v>
      </c>
      <c r="I8" s="17">
        <v>90</v>
      </c>
      <c r="J8">
        <v>290</v>
      </c>
      <c r="L8" s="17">
        <v>260</v>
      </c>
      <c r="M8">
        <v>219</v>
      </c>
      <c r="O8" s="17">
        <v>178</v>
      </c>
      <c r="P8">
        <v>130</v>
      </c>
      <c r="R8" s="17">
        <v>109</v>
      </c>
      <c r="S8">
        <v>66</v>
      </c>
      <c r="U8" s="17">
        <v>39</v>
      </c>
      <c r="V8">
        <v>40</v>
      </c>
      <c r="X8" s="17">
        <v>31</v>
      </c>
      <c r="Y8">
        <v>23</v>
      </c>
      <c r="AA8" s="17">
        <v>28</v>
      </c>
      <c r="AB8">
        <v>0</v>
      </c>
      <c r="AD8" s="17">
        <v>6</v>
      </c>
      <c r="AE8">
        <v>0</v>
      </c>
      <c r="AG8" s="17">
        <v>3</v>
      </c>
      <c r="AH8">
        <v>0</v>
      </c>
      <c r="AJ8" s="17">
        <v>5</v>
      </c>
    </row>
    <row r="9" spans="1:36">
      <c r="A9" s="17">
        <v>4</v>
      </c>
      <c r="B9" s="17" t="s">
        <v>6</v>
      </c>
      <c r="C9">
        <v>117</v>
      </c>
      <c r="D9" s="16">
        <f t="shared" si="0"/>
        <v>645</v>
      </c>
      <c r="E9" s="34">
        <f t="shared" si="2"/>
        <v>0</v>
      </c>
      <c r="F9" s="17">
        <f t="shared" si="1"/>
        <v>605</v>
      </c>
      <c r="G9">
        <v>111</v>
      </c>
      <c r="I9" s="17">
        <v>107</v>
      </c>
      <c r="J9">
        <v>344</v>
      </c>
      <c r="L9" s="17">
        <v>320</v>
      </c>
      <c r="M9">
        <v>132</v>
      </c>
      <c r="O9" s="17">
        <v>117</v>
      </c>
      <c r="P9">
        <v>38</v>
      </c>
      <c r="R9" s="17">
        <v>36</v>
      </c>
      <c r="S9">
        <v>14</v>
      </c>
      <c r="U9" s="17">
        <v>12</v>
      </c>
      <c r="V9">
        <v>5</v>
      </c>
      <c r="X9" s="17">
        <v>5</v>
      </c>
      <c r="Y9">
        <v>1</v>
      </c>
      <c r="AA9" s="17">
        <v>2</v>
      </c>
      <c r="AB9">
        <v>0</v>
      </c>
      <c r="AD9" s="17">
        <v>1</v>
      </c>
      <c r="AE9">
        <v>0</v>
      </c>
      <c r="AG9" s="17">
        <v>4</v>
      </c>
      <c r="AH9">
        <v>0</v>
      </c>
      <c r="AJ9" s="17">
        <v>1</v>
      </c>
    </row>
    <row r="10" spans="1:36">
      <c r="A10" s="17">
        <v>5</v>
      </c>
      <c r="B10" s="17" t="s">
        <v>7</v>
      </c>
      <c r="C10">
        <v>115</v>
      </c>
      <c r="D10" s="16">
        <f t="shared" si="0"/>
        <v>474</v>
      </c>
      <c r="E10" s="34">
        <f t="shared" si="2"/>
        <v>0</v>
      </c>
      <c r="F10" s="17">
        <f t="shared" si="1"/>
        <v>503</v>
      </c>
      <c r="G10">
        <v>51</v>
      </c>
      <c r="I10" s="17">
        <v>71</v>
      </c>
      <c r="J10">
        <v>74</v>
      </c>
      <c r="L10" s="17">
        <v>86</v>
      </c>
      <c r="M10">
        <v>107</v>
      </c>
      <c r="O10" s="17">
        <v>117</v>
      </c>
      <c r="P10">
        <v>108</v>
      </c>
      <c r="R10" s="17">
        <v>114</v>
      </c>
      <c r="S10">
        <v>65</v>
      </c>
      <c r="U10" s="17">
        <v>55</v>
      </c>
      <c r="V10">
        <v>42</v>
      </c>
      <c r="X10" s="17">
        <v>36</v>
      </c>
      <c r="Y10">
        <v>24</v>
      </c>
      <c r="AA10" s="17">
        <v>16</v>
      </c>
      <c r="AB10">
        <v>3</v>
      </c>
      <c r="AD10" s="17">
        <v>5</v>
      </c>
      <c r="AE10">
        <v>0</v>
      </c>
      <c r="AG10" s="17">
        <v>2</v>
      </c>
      <c r="AH10">
        <v>0</v>
      </c>
      <c r="AJ10" s="17">
        <v>1</v>
      </c>
    </row>
    <row r="11" spans="1:36">
      <c r="A11" s="17">
        <v>6</v>
      </c>
      <c r="B11" s="17" t="s">
        <v>8</v>
      </c>
      <c r="C11">
        <v>114</v>
      </c>
      <c r="D11" s="16">
        <f t="shared" si="0"/>
        <v>809</v>
      </c>
      <c r="E11" s="34">
        <f t="shared" si="2"/>
        <v>0</v>
      </c>
      <c r="F11" s="17">
        <f t="shared" si="1"/>
        <v>714</v>
      </c>
      <c r="G11">
        <v>185</v>
      </c>
      <c r="I11" s="17">
        <v>146</v>
      </c>
      <c r="J11">
        <v>189</v>
      </c>
      <c r="L11" s="17">
        <v>185</v>
      </c>
      <c r="M11">
        <v>214</v>
      </c>
      <c r="O11" s="17">
        <v>199</v>
      </c>
      <c r="P11">
        <v>135</v>
      </c>
      <c r="R11" s="17">
        <v>115</v>
      </c>
      <c r="S11">
        <v>49</v>
      </c>
      <c r="U11" s="17">
        <v>35</v>
      </c>
      <c r="V11">
        <v>20</v>
      </c>
      <c r="X11" s="17">
        <v>19</v>
      </c>
      <c r="Y11">
        <v>10</v>
      </c>
      <c r="AA11" s="17">
        <v>7</v>
      </c>
      <c r="AB11">
        <v>5</v>
      </c>
      <c r="AD11" s="17">
        <v>4</v>
      </c>
      <c r="AE11">
        <v>2</v>
      </c>
      <c r="AG11" s="17">
        <v>3</v>
      </c>
      <c r="AH11">
        <v>0</v>
      </c>
      <c r="AJ11" s="17">
        <v>1</v>
      </c>
    </row>
    <row r="12" spans="1:36">
      <c r="A12" s="17">
        <v>7</v>
      </c>
      <c r="B12" s="17" t="s">
        <v>9</v>
      </c>
      <c r="C12">
        <v>111</v>
      </c>
      <c r="D12" s="16">
        <f t="shared" si="0"/>
        <v>719</v>
      </c>
      <c r="E12" s="34">
        <f t="shared" si="2"/>
        <v>0</v>
      </c>
      <c r="F12" s="17">
        <f t="shared" si="1"/>
        <v>477</v>
      </c>
      <c r="G12">
        <v>218</v>
      </c>
      <c r="I12" s="17">
        <v>103</v>
      </c>
      <c r="J12">
        <v>257</v>
      </c>
      <c r="L12" s="17">
        <v>179</v>
      </c>
      <c r="M12">
        <v>146</v>
      </c>
      <c r="O12" s="17">
        <v>116</v>
      </c>
      <c r="P12">
        <v>64</v>
      </c>
      <c r="R12" s="17">
        <v>45</v>
      </c>
      <c r="S12">
        <v>20</v>
      </c>
      <c r="U12" s="17">
        <v>16</v>
      </c>
      <c r="V12">
        <v>8</v>
      </c>
      <c r="X12" s="17">
        <v>4</v>
      </c>
      <c r="Y12">
        <v>6</v>
      </c>
      <c r="AA12" s="17">
        <v>8</v>
      </c>
      <c r="AB12">
        <v>0</v>
      </c>
      <c r="AD12" s="17">
        <v>4</v>
      </c>
      <c r="AE12">
        <v>0</v>
      </c>
      <c r="AG12" s="17">
        <v>1</v>
      </c>
      <c r="AH12">
        <v>0</v>
      </c>
      <c r="AJ12" s="17">
        <v>1</v>
      </c>
    </row>
    <row r="13" spans="1:36">
      <c r="A13" s="17">
        <v>8</v>
      </c>
      <c r="B13" s="17" t="s">
        <v>10</v>
      </c>
      <c r="C13">
        <v>109</v>
      </c>
      <c r="D13" s="16">
        <f t="shared" si="0"/>
        <v>766</v>
      </c>
      <c r="E13" s="34">
        <f t="shared" si="2"/>
        <v>0</v>
      </c>
      <c r="F13" s="17">
        <f t="shared" si="1"/>
        <v>751</v>
      </c>
      <c r="G13">
        <v>270</v>
      </c>
      <c r="I13" s="17">
        <v>261</v>
      </c>
      <c r="J13">
        <v>184</v>
      </c>
      <c r="L13" s="17">
        <v>170</v>
      </c>
      <c r="M13">
        <v>139</v>
      </c>
      <c r="O13" s="17">
        <v>149</v>
      </c>
      <c r="P13">
        <v>75</v>
      </c>
      <c r="R13" s="17">
        <v>68</v>
      </c>
      <c r="S13">
        <v>49</v>
      </c>
      <c r="U13" s="17">
        <v>47</v>
      </c>
      <c r="V13">
        <v>31</v>
      </c>
      <c r="X13" s="17">
        <v>26</v>
      </c>
      <c r="Y13">
        <v>16</v>
      </c>
      <c r="AA13" s="17">
        <v>13</v>
      </c>
      <c r="AB13">
        <v>2</v>
      </c>
      <c r="AD13" s="17">
        <v>3</v>
      </c>
      <c r="AE13">
        <v>0</v>
      </c>
      <c r="AG13" s="17">
        <v>7</v>
      </c>
      <c r="AH13">
        <v>0</v>
      </c>
      <c r="AJ13" s="17">
        <v>7</v>
      </c>
    </row>
    <row r="14" spans="1:36">
      <c r="A14" s="17">
        <v>9</v>
      </c>
      <c r="B14" s="17" t="s">
        <v>11</v>
      </c>
      <c r="C14">
        <v>108</v>
      </c>
      <c r="D14" s="16">
        <f t="shared" si="0"/>
        <v>522</v>
      </c>
      <c r="E14" s="34">
        <f t="shared" si="2"/>
        <v>0</v>
      </c>
      <c r="F14" s="17">
        <f t="shared" si="1"/>
        <v>439</v>
      </c>
      <c r="G14">
        <v>188</v>
      </c>
      <c r="I14" s="17">
        <v>144</v>
      </c>
      <c r="J14">
        <v>112</v>
      </c>
      <c r="L14" s="17">
        <v>83</v>
      </c>
      <c r="M14">
        <v>105</v>
      </c>
      <c r="O14" s="17">
        <v>94</v>
      </c>
      <c r="P14">
        <v>69</v>
      </c>
      <c r="R14" s="17">
        <v>64</v>
      </c>
      <c r="S14">
        <v>28</v>
      </c>
      <c r="U14" s="17">
        <v>26</v>
      </c>
      <c r="V14">
        <v>10</v>
      </c>
      <c r="X14" s="17">
        <v>12</v>
      </c>
      <c r="Y14">
        <v>10</v>
      </c>
      <c r="AA14" s="17">
        <v>7</v>
      </c>
      <c r="AB14">
        <v>0</v>
      </c>
      <c r="AD14" s="17">
        <v>7</v>
      </c>
      <c r="AE14">
        <v>0</v>
      </c>
      <c r="AG14" s="17">
        <v>2</v>
      </c>
      <c r="AH14">
        <v>0</v>
      </c>
      <c r="AJ14" s="17">
        <v>0</v>
      </c>
    </row>
    <row r="15" spans="1:36">
      <c r="A15" s="17">
        <v>10</v>
      </c>
      <c r="B15" s="17" t="s">
        <v>12</v>
      </c>
      <c r="C15">
        <v>105</v>
      </c>
      <c r="D15" s="16">
        <f t="shared" si="0"/>
        <v>601</v>
      </c>
      <c r="E15" s="34">
        <f t="shared" si="2"/>
        <v>0</v>
      </c>
      <c r="F15" s="17">
        <f t="shared" si="1"/>
        <v>499</v>
      </c>
      <c r="G15">
        <v>120</v>
      </c>
      <c r="I15" s="17">
        <v>88</v>
      </c>
      <c r="J15">
        <v>213</v>
      </c>
      <c r="L15" s="17">
        <v>178</v>
      </c>
      <c r="M15">
        <v>173</v>
      </c>
      <c r="O15" s="17">
        <v>151</v>
      </c>
      <c r="P15">
        <v>46</v>
      </c>
      <c r="R15" s="17">
        <v>43</v>
      </c>
      <c r="S15">
        <v>37</v>
      </c>
      <c r="U15" s="17">
        <v>26</v>
      </c>
      <c r="V15">
        <v>10</v>
      </c>
      <c r="X15" s="17">
        <v>6</v>
      </c>
      <c r="Y15">
        <v>2</v>
      </c>
      <c r="AA15" s="17">
        <v>2</v>
      </c>
      <c r="AB15">
        <v>0</v>
      </c>
      <c r="AD15" s="17">
        <v>1</v>
      </c>
      <c r="AE15">
        <v>0</v>
      </c>
      <c r="AG15" s="17">
        <v>1</v>
      </c>
      <c r="AH15">
        <v>0</v>
      </c>
      <c r="AJ15" s="17">
        <v>3</v>
      </c>
    </row>
    <row r="16" spans="1:36">
      <c r="A16" s="17">
        <v>11</v>
      </c>
      <c r="B16" s="17" t="s">
        <v>15</v>
      </c>
      <c r="C16">
        <v>104</v>
      </c>
      <c r="D16" s="16">
        <f t="shared" si="0"/>
        <v>959</v>
      </c>
      <c r="E16" s="34">
        <f t="shared" si="2"/>
        <v>0</v>
      </c>
      <c r="F16" s="17">
        <f t="shared" si="1"/>
        <v>849</v>
      </c>
      <c r="G16">
        <v>85</v>
      </c>
      <c r="I16" s="17">
        <v>83</v>
      </c>
      <c r="J16">
        <v>261</v>
      </c>
      <c r="L16" s="17">
        <v>260</v>
      </c>
      <c r="M16">
        <v>304</v>
      </c>
      <c r="O16" s="17">
        <v>285</v>
      </c>
      <c r="P16">
        <v>221</v>
      </c>
      <c r="R16" s="17">
        <v>156</v>
      </c>
      <c r="S16">
        <v>49</v>
      </c>
      <c r="U16" s="17">
        <v>44</v>
      </c>
      <c r="V16">
        <v>28</v>
      </c>
      <c r="X16" s="17">
        <v>13</v>
      </c>
      <c r="Y16">
        <v>6</v>
      </c>
      <c r="AA16" s="17">
        <v>1</v>
      </c>
      <c r="AB16">
        <v>3</v>
      </c>
      <c r="AD16" s="17">
        <v>5</v>
      </c>
      <c r="AE16">
        <v>2</v>
      </c>
      <c r="AG16" s="17">
        <v>1</v>
      </c>
      <c r="AH16">
        <v>0</v>
      </c>
      <c r="AJ16" s="17">
        <v>1</v>
      </c>
    </row>
    <row r="17" spans="1:36">
      <c r="A17" s="17">
        <v>12</v>
      </c>
      <c r="B17" s="17" t="s">
        <v>16</v>
      </c>
      <c r="C17">
        <v>103</v>
      </c>
      <c r="D17" s="16">
        <f t="shared" si="0"/>
        <v>411</v>
      </c>
      <c r="E17" s="34">
        <f t="shared" si="2"/>
        <v>0</v>
      </c>
      <c r="F17" s="17">
        <f t="shared" si="1"/>
        <v>495</v>
      </c>
      <c r="G17">
        <v>175</v>
      </c>
      <c r="I17" s="17">
        <v>206</v>
      </c>
      <c r="J17">
        <v>141</v>
      </c>
      <c r="L17" s="17">
        <v>172</v>
      </c>
      <c r="M17">
        <v>62</v>
      </c>
      <c r="O17" s="17">
        <v>75</v>
      </c>
      <c r="P17">
        <v>13</v>
      </c>
      <c r="R17" s="17">
        <v>18</v>
      </c>
      <c r="S17">
        <v>8</v>
      </c>
      <c r="U17" s="17">
        <v>9</v>
      </c>
      <c r="V17">
        <v>11</v>
      </c>
      <c r="X17" s="17">
        <v>12</v>
      </c>
      <c r="Y17">
        <v>1</v>
      </c>
      <c r="AA17" s="17">
        <v>0</v>
      </c>
      <c r="AB17">
        <v>0</v>
      </c>
      <c r="AD17" s="17">
        <v>1</v>
      </c>
      <c r="AE17">
        <v>0</v>
      </c>
      <c r="AG17" s="17">
        <v>2</v>
      </c>
      <c r="AH17">
        <v>0</v>
      </c>
      <c r="AJ17" s="17">
        <v>0</v>
      </c>
    </row>
    <row r="18" spans="1:36">
      <c r="A18" s="17">
        <v>13</v>
      </c>
      <c r="B18" s="17" t="s">
        <v>17</v>
      </c>
      <c r="C18">
        <v>101</v>
      </c>
      <c r="D18" s="16">
        <f t="shared" si="0"/>
        <v>505</v>
      </c>
      <c r="E18" s="34">
        <f t="shared" si="2"/>
        <v>0</v>
      </c>
      <c r="F18" s="17">
        <f t="shared" si="1"/>
        <v>419</v>
      </c>
      <c r="G18">
        <v>38</v>
      </c>
      <c r="I18" s="17">
        <v>27</v>
      </c>
      <c r="J18">
        <v>246</v>
      </c>
      <c r="L18" s="17">
        <v>206</v>
      </c>
      <c r="M18">
        <v>141</v>
      </c>
      <c r="O18" s="17">
        <v>130</v>
      </c>
      <c r="P18">
        <v>39</v>
      </c>
      <c r="R18" s="17">
        <v>32</v>
      </c>
      <c r="S18">
        <v>26</v>
      </c>
      <c r="U18" s="17">
        <v>17</v>
      </c>
      <c r="V18">
        <v>11</v>
      </c>
      <c r="X18" s="17">
        <v>3</v>
      </c>
      <c r="Y18">
        <v>4</v>
      </c>
      <c r="AA18" s="17">
        <v>1</v>
      </c>
      <c r="AB18">
        <v>0</v>
      </c>
      <c r="AD18" s="17">
        <v>2</v>
      </c>
      <c r="AE18">
        <v>0</v>
      </c>
      <c r="AG18" s="17">
        <v>1</v>
      </c>
      <c r="AH18">
        <v>0</v>
      </c>
      <c r="AJ18" s="17">
        <v>0</v>
      </c>
    </row>
    <row r="19" spans="1:36">
      <c r="A19" s="17">
        <v>14</v>
      </c>
      <c r="B19" s="17" t="s">
        <v>18</v>
      </c>
      <c r="C19">
        <v>101</v>
      </c>
      <c r="D19" s="16">
        <f t="shared" si="0"/>
        <v>1154</v>
      </c>
      <c r="E19" s="34">
        <f t="shared" si="2"/>
        <v>0</v>
      </c>
      <c r="F19" s="17">
        <f t="shared" si="1"/>
        <v>438</v>
      </c>
      <c r="G19">
        <v>569</v>
      </c>
      <c r="I19" s="17">
        <v>162</v>
      </c>
      <c r="J19">
        <v>259</v>
      </c>
      <c r="L19" s="17">
        <v>122</v>
      </c>
      <c r="M19">
        <v>198</v>
      </c>
      <c r="O19" s="17">
        <v>88</v>
      </c>
      <c r="P19">
        <v>95</v>
      </c>
      <c r="R19" s="17">
        <v>47</v>
      </c>
      <c r="S19">
        <v>29</v>
      </c>
      <c r="U19" s="17">
        <v>14</v>
      </c>
      <c r="V19">
        <v>4</v>
      </c>
      <c r="X19" s="17">
        <v>4</v>
      </c>
      <c r="Y19">
        <v>0</v>
      </c>
      <c r="AA19" s="17">
        <v>1</v>
      </c>
      <c r="AB19">
        <v>0</v>
      </c>
      <c r="AD19" s="17">
        <v>0</v>
      </c>
      <c r="AE19">
        <v>0</v>
      </c>
      <c r="AG19" s="17">
        <v>0</v>
      </c>
      <c r="AH19">
        <v>0</v>
      </c>
      <c r="AJ19" s="17">
        <v>0</v>
      </c>
    </row>
    <row r="20" spans="1:36">
      <c r="A20" s="17">
        <v>15</v>
      </c>
      <c r="B20" s="17" t="s">
        <v>19</v>
      </c>
      <c r="C20">
        <v>101</v>
      </c>
      <c r="D20" s="16">
        <f t="shared" si="0"/>
        <v>222</v>
      </c>
      <c r="E20" s="34">
        <f t="shared" si="2"/>
        <v>0</v>
      </c>
      <c r="F20" s="17">
        <f t="shared" si="1"/>
        <v>208</v>
      </c>
      <c r="G20">
        <v>66</v>
      </c>
      <c r="I20" s="17">
        <v>70</v>
      </c>
      <c r="J20">
        <v>62</v>
      </c>
      <c r="L20" s="17">
        <v>47</v>
      </c>
      <c r="M20">
        <v>43</v>
      </c>
      <c r="O20" s="17">
        <v>33</v>
      </c>
      <c r="P20">
        <v>22</v>
      </c>
      <c r="R20" s="17">
        <v>25</v>
      </c>
      <c r="S20">
        <v>14</v>
      </c>
      <c r="U20" s="17">
        <v>12</v>
      </c>
      <c r="V20">
        <v>8</v>
      </c>
      <c r="X20" s="17">
        <v>6</v>
      </c>
      <c r="Y20">
        <v>6</v>
      </c>
      <c r="AA20" s="17">
        <v>6</v>
      </c>
      <c r="AB20">
        <v>1</v>
      </c>
      <c r="AD20" s="17">
        <v>3</v>
      </c>
      <c r="AE20">
        <v>0</v>
      </c>
      <c r="AG20" s="17">
        <v>5</v>
      </c>
      <c r="AH20">
        <v>0</v>
      </c>
      <c r="AJ20" s="17">
        <v>1</v>
      </c>
    </row>
    <row r="21" spans="1:36">
      <c r="A21" s="17">
        <v>16</v>
      </c>
      <c r="B21" s="17" t="s">
        <v>20</v>
      </c>
      <c r="C21">
        <v>100</v>
      </c>
      <c r="D21" s="16">
        <f t="shared" si="0"/>
        <v>992</v>
      </c>
      <c r="E21" s="34">
        <f t="shared" si="2"/>
        <v>0</v>
      </c>
      <c r="F21" s="17">
        <f t="shared" si="1"/>
        <v>932</v>
      </c>
      <c r="G21">
        <v>162</v>
      </c>
      <c r="I21" s="17">
        <v>110</v>
      </c>
      <c r="J21">
        <v>457</v>
      </c>
      <c r="L21" s="17">
        <v>466</v>
      </c>
      <c r="M21">
        <v>317</v>
      </c>
      <c r="O21" s="17">
        <v>310</v>
      </c>
      <c r="P21">
        <v>48</v>
      </c>
      <c r="R21" s="17">
        <v>43</v>
      </c>
      <c r="S21">
        <v>6</v>
      </c>
      <c r="U21" s="17">
        <v>1</v>
      </c>
      <c r="V21">
        <v>1</v>
      </c>
      <c r="X21" s="17">
        <v>1</v>
      </c>
      <c r="Y21">
        <v>1</v>
      </c>
      <c r="AA21" s="17">
        <v>0</v>
      </c>
      <c r="AB21">
        <v>0</v>
      </c>
      <c r="AD21" s="17">
        <v>0</v>
      </c>
      <c r="AE21">
        <v>0</v>
      </c>
      <c r="AG21" s="17">
        <v>1</v>
      </c>
      <c r="AH21">
        <v>0</v>
      </c>
      <c r="AJ21" s="17">
        <v>0</v>
      </c>
    </row>
    <row r="22" spans="1:36">
      <c r="A22" s="17">
        <v>17</v>
      </c>
      <c r="B22" s="17" t="s">
        <v>21</v>
      </c>
      <c r="C22">
        <v>97</v>
      </c>
      <c r="D22" s="16">
        <f t="shared" si="0"/>
        <v>1899</v>
      </c>
      <c r="E22" s="34">
        <f t="shared" si="2"/>
        <v>0</v>
      </c>
      <c r="F22" s="17">
        <f t="shared" si="1"/>
        <v>975</v>
      </c>
      <c r="G22">
        <v>661</v>
      </c>
      <c r="I22" s="17">
        <v>278</v>
      </c>
      <c r="J22">
        <v>481</v>
      </c>
      <c r="L22" s="17">
        <v>278</v>
      </c>
      <c r="M22">
        <v>402</v>
      </c>
      <c r="O22" s="17">
        <v>198</v>
      </c>
      <c r="P22">
        <v>138</v>
      </c>
      <c r="R22" s="17">
        <v>113</v>
      </c>
      <c r="S22">
        <v>113</v>
      </c>
      <c r="U22" s="17">
        <v>60</v>
      </c>
      <c r="V22">
        <v>78</v>
      </c>
      <c r="X22" s="17">
        <v>27</v>
      </c>
      <c r="Y22">
        <v>25</v>
      </c>
      <c r="AA22" s="17">
        <v>10</v>
      </c>
      <c r="AB22">
        <v>1</v>
      </c>
      <c r="AD22" s="17">
        <v>6</v>
      </c>
      <c r="AE22">
        <v>0</v>
      </c>
      <c r="AG22" s="17">
        <v>3</v>
      </c>
      <c r="AH22">
        <v>0</v>
      </c>
      <c r="AJ22" s="17">
        <v>2</v>
      </c>
    </row>
    <row r="23" spans="1:36">
      <c r="A23" s="18">
        <v>18</v>
      </c>
      <c r="B23" s="18" t="s">
        <v>22</v>
      </c>
      <c r="C23" s="8">
        <v>97</v>
      </c>
      <c r="D23" s="16">
        <f t="shared" si="0"/>
        <v>0</v>
      </c>
      <c r="E23" s="34">
        <f t="shared" si="2"/>
        <v>0</v>
      </c>
      <c r="F23" s="17">
        <f t="shared" si="1"/>
        <v>473</v>
      </c>
      <c r="G23" s="8"/>
      <c r="H23" s="8"/>
      <c r="I23" s="18">
        <v>81</v>
      </c>
      <c r="J23" s="8"/>
      <c r="K23" s="8"/>
      <c r="L23" s="18">
        <v>121</v>
      </c>
      <c r="M23" s="8"/>
      <c r="N23" s="8"/>
      <c r="O23" s="18">
        <v>112</v>
      </c>
      <c r="P23" s="8"/>
      <c r="Q23" s="8"/>
      <c r="R23" s="18">
        <v>70</v>
      </c>
      <c r="S23" s="8"/>
      <c r="T23" s="8"/>
      <c r="U23" s="18">
        <v>43</v>
      </c>
      <c r="V23" s="8"/>
      <c r="W23" s="8"/>
      <c r="X23" s="18">
        <v>23</v>
      </c>
      <c r="Y23" s="8"/>
      <c r="Z23" s="8"/>
      <c r="AA23" s="18">
        <v>10</v>
      </c>
      <c r="AB23" s="8"/>
      <c r="AC23" s="8"/>
      <c r="AD23" s="18">
        <v>8</v>
      </c>
      <c r="AE23" s="8"/>
      <c r="AF23" s="8"/>
      <c r="AG23" s="18">
        <v>4</v>
      </c>
      <c r="AH23" s="8"/>
      <c r="AI23" s="8"/>
      <c r="AJ23" s="18">
        <v>1</v>
      </c>
    </row>
    <row r="24" spans="1:36">
      <c r="A24" s="18">
        <v>19</v>
      </c>
      <c r="B24" s="18" t="s">
        <v>23</v>
      </c>
      <c r="C24" s="8">
        <v>97</v>
      </c>
      <c r="D24" s="16">
        <f t="shared" si="0"/>
        <v>506</v>
      </c>
      <c r="E24" s="34">
        <f t="shared" si="2"/>
        <v>0</v>
      </c>
      <c r="F24" s="17">
        <f t="shared" si="1"/>
        <v>631</v>
      </c>
      <c r="G24" s="8">
        <v>40</v>
      </c>
      <c r="H24" s="8"/>
      <c r="I24" s="18">
        <v>112</v>
      </c>
      <c r="J24" s="8">
        <v>130</v>
      </c>
      <c r="K24" s="8"/>
      <c r="L24" s="18">
        <v>213</v>
      </c>
      <c r="M24" s="8">
        <v>173</v>
      </c>
      <c r="N24" s="8"/>
      <c r="O24" s="18">
        <v>172</v>
      </c>
      <c r="P24" s="8">
        <v>102</v>
      </c>
      <c r="Q24" s="8"/>
      <c r="R24" s="18">
        <v>87</v>
      </c>
      <c r="S24" s="8">
        <v>50</v>
      </c>
      <c r="T24" s="8"/>
      <c r="U24" s="18">
        <v>37</v>
      </c>
      <c r="V24" s="8">
        <v>9</v>
      </c>
      <c r="W24" s="8"/>
      <c r="X24" s="18">
        <v>3</v>
      </c>
      <c r="Y24" s="8">
        <v>2</v>
      </c>
      <c r="Z24" s="8"/>
      <c r="AA24" s="18">
        <v>6</v>
      </c>
      <c r="AB24" s="8">
        <v>0</v>
      </c>
      <c r="AC24" s="8"/>
      <c r="AD24" s="18">
        <v>0</v>
      </c>
      <c r="AE24" s="8">
        <v>0</v>
      </c>
      <c r="AF24" s="8"/>
      <c r="AG24" s="18">
        <v>1</v>
      </c>
      <c r="AH24" s="8">
        <v>0</v>
      </c>
      <c r="AI24" s="8"/>
      <c r="AJ24" s="18">
        <v>0</v>
      </c>
    </row>
    <row r="25" spans="1:36">
      <c r="A25" s="18">
        <v>20</v>
      </c>
      <c r="B25" s="18" t="s">
        <v>24</v>
      </c>
      <c r="C25" s="8">
        <v>96</v>
      </c>
      <c r="D25" s="16">
        <f t="shared" si="0"/>
        <v>679</v>
      </c>
      <c r="E25" s="34">
        <f t="shared" si="2"/>
        <v>0</v>
      </c>
      <c r="F25" s="17">
        <f t="shared" si="1"/>
        <v>508</v>
      </c>
      <c r="G25" s="8">
        <v>183</v>
      </c>
      <c r="H25" s="8"/>
      <c r="I25" s="18">
        <v>144</v>
      </c>
      <c r="J25" s="8">
        <v>225</v>
      </c>
      <c r="K25" s="8"/>
      <c r="L25" s="18">
        <v>184</v>
      </c>
      <c r="M25" s="8">
        <v>132</v>
      </c>
      <c r="N25" s="8"/>
      <c r="O25" s="18">
        <v>92</v>
      </c>
      <c r="P25" s="8">
        <v>81</v>
      </c>
      <c r="Q25" s="8"/>
      <c r="R25" s="18">
        <v>53</v>
      </c>
      <c r="S25" s="8">
        <v>32</v>
      </c>
      <c r="T25" s="8"/>
      <c r="U25" s="18">
        <v>17</v>
      </c>
      <c r="V25" s="8">
        <v>16</v>
      </c>
      <c r="W25" s="8"/>
      <c r="X25" s="18">
        <v>8</v>
      </c>
      <c r="Y25" s="8">
        <v>6</v>
      </c>
      <c r="Z25" s="8"/>
      <c r="AA25" s="18">
        <v>4</v>
      </c>
      <c r="AB25" s="8">
        <v>4</v>
      </c>
      <c r="AC25" s="8"/>
      <c r="AD25" s="18">
        <v>4</v>
      </c>
      <c r="AE25" s="8">
        <v>0</v>
      </c>
      <c r="AF25" s="8"/>
      <c r="AG25" s="18">
        <v>1</v>
      </c>
      <c r="AH25" s="8">
        <v>0</v>
      </c>
      <c r="AI25" s="8"/>
      <c r="AJ25" s="18">
        <v>1</v>
      </c>
    </row>
    <row r="26" spans="1:36">
      <c r="A26" s="18">
        <v>21</v>
      </c>
      <c r="B26" s="18" t="s">
        <v>25</v>
      </c>
      <c r="C26" s="8">
        <v>95</v>
      </c>
      <c r="D26" s="16">
        <f t="shared" si="0"/>
        <v>0</v>
      </c>
      <c r="E26" s="34">
        <f t="shared" si="2"/>
        <v>0</v>
      </c>
      <c r="F26" s="17">
        <f t="shared" si="1"/>
        <v>614</v>
      </c>
      <c r="G26" s="8"/>
      <c r="H26" s="8"/>
      <c r="I26" s="18">
        <v>401</v>
      </c>
      <c r="J26" s="8"/>
      <c r="K26" s="8"/>
      <c r="L26" s="18">
        <v>160</v>
      </c>
      <c r="M26" s="8"/>
      <c r="N26" s="8"/>
      <c r="O26" s="18">
        <v>39</v>
      </c>
      <c r="P26" s="8"/>
      <c r="Q26" s="8"/>
      <c r="R26" s="18">
        <v>8</v>
      </c>
      <c r="S26" s="8"/>
      <c r="T26" s="8"/>
      <c r="U26" s="18">
        <v>2</v>
      </c>
      <c r="V26" s="8"/>
      <c r="W26" s="8"/>
      <c r="X26" s="18">
        <v>1</v>
      </c>
      <c r="Y26" s="8"/>
      <c r="Z26" s="8"/>
      <c r="AA26" s="18">
        <v>0</v>
      </c>
      <c r="AB26" s="8"/>
      <c r="AC26" s="8"/>
      <c r="AD26" s="18">
        <v>1</v>
      </c>
      <c r="AE26" s="8"/>
      <c r="AF26" s="8"/>
      <c r="AG26" s="18">
        <v>1</v>
      </c>
      <c r="AH26" s="8"/>
      <c r="AI26" s="8"/>
      <c r="AJ26" s="18">
        <v>1</v>
      </c>
    </row>
    <row r="27" spans="1:36">
      <c r="A27" s="18">
        <v>22</v>
      </c>
      <c r="B27" s="18" t="s">
        <v>26</v>
      </c>
      <c r="C27" s="8">
        <v>94</v>
      </c>
      <c r="D27" s="16">
        <f t="shared" si="0"/>
        <v>0</v>
      </c>
      <c r="E27" s="34">
        <f t="shared" si="2"/>
        <v>0</v>
      </c>
      <c r="F27" s="17">
        <f t="shared" si="1"/>
        <v>533</v>
      </c>
      <c r="G27" s="8"/>
      <c r="H27" s="8"/>
      <c r="I27" s="18">
        <v>289</v>
      </c>
      <c r="J27" s="8"/>
      <c r="K27" s="8"/>
      <c r="L27" s="18">
        <v>179</v>
      </c>
      <c r="M27" s="8"/>
      <c r="N27" s="8"/>
      <c r="O27" s="18">
        <v>53</v>
      </c>
      <c r="P27" s="8"/>
      <c r="Q27" s="8"/>
      <c r="R27" s="18">
        <v>5</v>
      </c>
      <c r="S27" s="8"/>
      <c r="T27" s="8"/>
      <c r="U27" s="18">
        <v>4</v>
      </c>
      <c r="V27" s="8"/>
      <c r="W27" s="8"/>
      <c r="X27" s="18">
        <v>3</v>
      </c>
      <c r="Y27" s="8"/>
      <c r="Z27" s="8"/>
      <c r="AA27" s="18">
        <v>0</v>
      </c>
      <c r="AB27" s="8"/>
      <c r="AC27" s="8"/>
      <c r="AD27" s="18">
        <v>0</v>
      </c>
      <c r="AE27" s="8"/>
      <c r="AF27" s="8"/>
      <c r="AG27" s="18">
        <v>0</v>
      </c>
      <c r="AH27" s="8"/>
      <c r="AI27" s="8"/>
      <c r="AJ27" s="18">
        <v>0</v>
      </c>
    </row>
    <row r="28" spans="1:36">
      <c r="A28" s="18">
        <v>23</v>
      </c>
      <c r="B28" s="18" t="s">
        <v>27</v>
      </c>
      <c r="C28" s="8">
        <v>94</v>
      </c>
      <c r="D28" s="16">
        <f t="shared" si="0"/>
        <v>0</v>
      </c>
      <c r="E28" s="34">
        <f t="shared" si="2"/>
        <v>0</v>
      </c>
      <c r="F28" s="17">
        <f t="shared" si="1"/>
        <v>790</v>
      </c>
      <c r="G28" s="8"/>
      <c r="H28" s="8"/>
      <c r="I28" s="18">
        <v>60</v>
      </c>
      <c r="J28" s="8"/>
      <c r="K28" s="8"/>
      <c r="L28" s="18">
        <v>144</v>
      </c>
      <c r="M28" s="8"/>
      <c r="N28" s="8"/>
      <c r="O28" s="18">
        <v>294</v>
      </c>
      <c r="P28" s="8"/>
      <c r="Q28" s="8"/>
      <c r="R28" s="18">
        <v>199</v>
      </c>
      <c r="S28" s="8"/>
      <c r="T28" s="8"/>
      <c r="U28" s="18">
        <v>59</v>
      </c>
      <c r="V28" s="8"/>
      <c r="W28" s="8"/>
      <c r="X28" s="18">
        <v>13</v>
      </c>
      <c r="Y28" s="8"/>
      <c r="Z28" s="8"/>
      <c r="AA28" s="18">
        <v>9</v>
      </c>
      <c r="AB28" s="8"/>
      <c r="AC28" s="8"/>
      <c r="AD28" s="18">
        <v>11</v>
      </c>
      <c r="AE28" s="8"/>
      <c r="AF28" s="8"/>
      <c r="AG28" s="18">
        <v>1</v>
      </c>
      <c r="AH28" s="8"/>
      <c r="AI28" s="8"/>
      <c r="AJ28" s="18">
        <v>0</v>
      </c>
    </row>
    <row r="29" spans="1:36">
      <c r="A29" s="18">
        <v>24</v>
      </c>
      <c r="B29" s="18" t="s">
        <v>28</v>
      </c>
      <c r="C29" s="8">
        <v>91</v>
      </c>
      <c r="D29" s="16">
        <f t="shared" si="0"/>
        <v>446</v>
      </c>
      <c r="E29" s="34">
        <f t="shared" si="2"/>
        <v>0</v>
      </c>
      <c r="F29" s="17">
        <f t="shared" si="1"/>
        <v>327</v>
      </c>
      <c r="G29" s="8">
        <v>116</v>
      </c>
      <c r="H29" s="8"/>
      <c r="I29" s="18">
        <v>42</v>
      </c>
      <c r="J29" s="8">
        <v>97</v>
      </c>
      <c r="K29" s="8"/>
      <c r="L29" s="18">
        <v>87</v>
      </c>
      <c r="M29" s="8">
        <v>107</v>
      </c>
      <c r="N29" s="8"/>
      <c r="O29" s="18">
        <v>81</v>
      </c>
      <c r="P29" s="8">
        <v>75</v>
      </c>
      <c r="Q29" s="8"/>
      <c r="R29" s="18">
        <v>70</v>
      </c>
      <c r="S29" s="8">
        <v>32</v>
      </c>
      <c r="T29" s="8"/>
      <c r="U29" s="18">
        <v>25</v>
      </c>
      <c r="V29" s="8">
        <v>15</v>
      </c>
      <c r="W29" s="8"/>
      <c r="X29" s="18">
        <v>6</v>
      </c>
      <c r="Y29" s="8">
        <v>4</v>
      </c>
      <c r="Z29" s="8"/>
      <c r="AA29" s="18">
        <v>7</v>
      </c>
      <c r="AB29" s="8">
        <v>0</v>
      </c>
      <c r="AC29" s="8"/>
      <c r="AD29" s="18">
        <v>7</v>
      </c>
      <c r="AE29" s="8">
        <v>0</v>
      </c>
      <c r="AF29" s="8"/>
      <c r="AG29" s="18">
        <v>1</v>
      </c>
      <c r="AH29" s="8">
        <v>0</v>
      </c>
      <c r="AI29" s="8"/>
      <c r="AJ29" s="18">
        <v>1</v>
      </c>
    </row>
    <row r="30" spans="1:36">
      <c r="A30" s="18">
        <v>25</v>
      </c>
      <c r="B30" s="18" t="s">
        <v>29</v>
      </c>
      <c r="C30" s="8">
        <v>89</v>
      </c>
      <c r="D30" s="16">
        <f t="shared" si="0"/>
        <v>426</v>
      </c>
      <c r="E30" s="34">
        <f t="shared" si="2"/>
        <v>0</v>
      </c>
      <c r="F30" s="17">
        <f t="shared" si="1"/>
        <v>448</v>
      </c>
      <c r="G30" s="8">
        <v>102</v>
      </c>
      <c r="H30" s="8"/>
      <c r="I30" s="18">
        <v>109</v>
      </c>
      <c r="J30" s="8">
        <v>143</v>
      </c>
      <c r="K30" s="8"/>
      <c r="L30" s="18">
        <v>159</v>
      </c>
      <c r="M30" s="8">
        <v>117</v>
      </c>
      <c r="N30" s="8"/>
      <c r="O30" s="18">
        <v>111</v>
      </c>
      <c r="P30" s="8">
        <v>33</v>
      </c>
      <c r="Q30" s="8"/>
      <c r="R30" s="18">
        <v>30</v>
      </c>
      <c r="S30" s="8">
        <v>20</v>
      </c>
      <c r="T30" s="8"/>
      <c r="U30" s="18">
        <v>17</v>
      </c>
      <c r="V30" s="8">
        <v>10</v>
      </c>
      <c r="W30" s="8"/>
      <c r="X30" s="18">
        <v>12</v>
      </c>
      <c r="Y30" s="8">
        <v>1</v>
      </c>
      <c r="Z30" s="8"/>
      <c r="AA30" s="18">
        <v>2</v>
      </c>
      <c r="AB30" s="8">
        <v>0</v>
      </c>
      <c r="AC30" s="8"/>
      <c r="AD30" s="18">
        <v>5</v>
      </c>
      <c r="AE30" s="8">
        <v>0</v>
      </c>
      <c r="AF30" s="8"/>
      <c r="AG30" s="18">
        <v>3</v>
      </c>
      <c r="AH30" s="8">
        <v>0</v>
      </c>
      <c r="AI30" s="8"/>
      <c r="AJ30" s="18">
        <v>0</v>
      </c>
    </row>
    <row r="31" spans="1:36">
      <c r="A31" s="18">
        <v>26</v>
      </c>
      <c r="B31" s="18" t="s">
        <v>30</v>
      </c>
      <c r="C31" s="8">
        <v>89</v>
      </c>
      <c r="D31" s="16">
        <f t="shared" si="0"/>
        <v>797</v>
      </c>
      <c r="E31" s="34">
        <f t="shared" si="2"/>
        <v>0</v>
      </c>
      <c r="F31" s="17">
        <f t="shared" si="1"/>
        <v>544</v>
      </c>
      <c r="G31" s="8">
        <v>100</v>
      </c>
      <c r="H31" s="8"/>
      <c r="I31" s="18">
        <v>59</v>
      </c>
      <c r="J31" s="8">
        <v>321</v>
      </c>
      <c r="K31" s="8"/>
      <c r="L31" s="18">
        <v>240</v>
      </c>
      <c r="M31" s="8">
        <v>230</v>
      </c>
      <c r="N31" s="8"/>
      <c r="O31" s="18">
        <v>160</v>
      </c>
      <c r="P31" s="8">
        <v>100</v>
      </c>
      <c r="Q31" s="8"/>
      <c r="R31" s="18">
        <v>66</v>
      </c>
      <c r="S31" s="8">
        <v>32</v>
      </c>
      <c r="T31" s="8"/>
      <c r="U31" s="18">
        <v>12</v>
      </c>
      <c r="V31" s="8">
        <v>9</v>
      </c>
      <c r="W31" s="8"/>
      <c r="X31" s="18">
        <v>3</v>
      </c>
      <c r="Y31" s="8">
        <v>5</v>
      </c>
      <c r="Z31" s="8"/>
      <c r="AA31" s="18">
        <v>1</v>
      </c>
      <c r="AB31" s="8">
        <v>0</v>
      </c>
      <c r="AC31" s="8"/>
      <c r="AD31" s="18">
        <v>1</v>
      </c>
      <c r="AE31" s="8">
        <v>0</v>
      </c>
      <c r="AF31" s="8"/>
      <c r="AG31" s="18">
        <v>1</v>
      </c>
      <c r="AH31" s="8">
        <v>0</v>
      </c>
      <c r="AI31" s="8"/>
      <c r="AJ31" s="18">
        <v>1</v>
      </c>
    </row>
    <row r="32" spans="1:36">
      <c r="A32" s="18">
        <v>27</v>
      </c>
      <c r="B32" s="18" t="s">
        <v>31</v>
      </c>
      <c r="C32" s="8">
        <v>87</v>
      </c>
      <c r="D32" s="16">
        <f t="shared" si="0"/>
        <v>358</v>
      </c>
      <c r="E32" s="34">
        <f t="shared" si="2"/>
        <v>0</v>
      </c>
      <c r="F32" s="17">
        <f t="shared" si="1"/>
        <v>270</v>
      </c>
      <c r="G32" s="8">
        <v>78</v>
      </c>
      <c r="H32" s="8"/>
      <c r="I32" s="18">
        <v>58</v>
      </c>
      <c r="J32" s="8">
        <v>146</v>
      </c>
      <c r="K32" s="8"/>
      <c r="L32" s="18">
        <v>86</v>
      </c>
      <c r="M32" s="8">
        <v>77</v>
      </c>
      <c r="N32" s="8"/>
      <c r="O32" s="18">
        <v>79</v>
      </c>
      <c r="P32" s="8">
        <v>32</v>
      </c>
      <c r="Q32" s="8"/>
      <c r="R32" s="18">
        <v>20</v>
      </c>
      <c r="S32" s="8">
        <v>12</v>
      </c>
      <c r="T32" s="8"/>
      <c r="U32" s="18">
        <v>11</v>
      </c>
      <c r="V32" s="8">
        <v>8</v>
      </c>
      <c r="W32" s="8"/>
      <c r="X32" s="18">
        <v>6</v>
      </c>
      <c r="Y32" s="8">
        <v>5</v>
      </c>
      <c r="Z32" s="8"/>
      <c r="AA32" s="18">
        <v>6</v>
      </c>
      <c r="AB32" s="8">
        <v>0</v>
      </c>
      <c r="AC32" s="8"/>
      <c r="AD32" s="18">
        <v>1</v>
      </c>
      <c r="AE32" s="8">
        <v>0</v>
      </c>
      <c r="AF32" s="8"/>
      <c r="AG32" s="18">
        <v>2</v>
      </c>
      <c r="AH32" s="8">
        <v>0</v>
      </c>
      <c r="AI32" s="8"/>
      <c r="AJ32" s="18">
        <v>1</v>
      </c>
    </row>
    <row r="33" spans="1:36">
      <c r="A33" s="18">
        <v>28</v>
      </c>
      <c r="B33" s="18" t="s">
        <v>32</v>
      </c>
      <c r="C33" s="8">
        <v>87</v>
      </c>
      <c r="D33" s="16">
        <f t="shared" si="0"/>
        <v>515</v>
      </c>
      <c r="E33" s="34">
        <f t="shared" si="2"/>
        <v>0</v>
      </c>
      <c r="F33" s="17">
        <f t="shared" si="1"/>
        <v>445</v>
      </c>
      <c r="G33" s="8">
        <v>156</v>
      </c>
      <c r="H33" s="8"/>
      <c r="I33" s="18">
        <v>96</v>
      </c>
      <c r="J33" s="8">
        <v>139</v>
      </c>
      <c r="K33" s="8"/>
      <c r="L33" s="18">
        <v>127</v>
      </c>
      <c r="M33" s="8">
        <v>121</v>
      </c>
      <c r="N33" s="8"/>
      <c r="O33" s="18">
        <v>113</v>
      </c>
      <c r="P33" s="8">
        <v>49</v>
      </c>
      <c r="Q33" s="8"/>
      <c r="R33" s="18">
        <v>50</v>
      </c>
      <c r="S33" s="8">
        <v>22</v>
      </c>
      <c r="T33" s="8"/>
      <c r="U33" s="18">
        <v>22</v>
      </c>
      <c r="V33" s="8">
        <v>18</v>
      </c>
      <c r="W33" s="8"/>
      <c r="X33" s="18">
        <v>19</v>
      </c>
      <c r="Y33" s="8">
        <v>2</v>
      </c>
      <c r="Z33" s="8"/>
      <c r="AA33" s="18">
        <v>2</v>
      </c>
      <c r="AB33" s="8">
        <v>2</v>
      </c>
      <c r="AC33" s="8"/>
      <c r="AD33" s="18">
        <v>2</v>
      </c>
      <c r="AE33" s="8">
        <v>6</v>
      </c>
      <c r="AF33" s="8"/>
      <c r="AG33" s="18">
        <v>7</v>
      </c>
      <c r="AH33" s="8">
        <v>0</v>
      </c>
      <c r="AI33" s="8"/>
      <c r="AJ33" s="18">
        <v>7</v>
      </c>
    </row>
    <row r="34" spans="1:36">
      <c r="A34" s="18">
        <v>29</v>
      </c>
      <c r="B34" s="18" t="s">
        <v>33</v>
      </c>
      <c r="C34" s="8">
        <v>86</v>
      </c>
      <c r="D34" s="16">
        <f t="shared" si="0"/>
        <v>516</v>
      </c>
      <c r="E34" s="34">
        <f t="shared" si="2"/>
        <v>0</v>
      </c>
      <c r="F34" s="17">
        <f t="shared" si="1"/>
        <v>740</v>
      </c>
      <c r="G34" s="8">
        <v>131</v>
      </c>
      <c r="H34" s="8"/>
      <c r="I34" s="18">
        <v>193</v>
      </c>
      <c r="J34" s="8">
        <v>167</v>
      </c>
      <c r="K34" s="8"/>
      <c r="L34" s="18">
        <v>240</v>
      </c>
      <c r="M34" s="8">
        <v>96</v>
      </c>
      <c r="N34" s="8"/>
      <c r="O34" s="18">
        <v>135</v>
      </c>
      <c r="P34" s="8">
        <v>75</v>
      </c>
      <c r="Q34" s="8"/>
      <c r="R34" s="18">
        <v>108</v>
      </c>
      <c r="S34" s="8">
        <v>26</v>
      </c>
      <c r="T34" s="8"/>
      <c r="U34" s="18">
        <v>42</v>
      </c>
      <c r="V34" s="8">
        <v>18</v>
      </c>
      <c r="W34" s="8"/>
      <c r="X34" s="18">
        <v>15</v>
      </c>
      <c r="Y34" s="8">
        <v>3</v>
      </c>
      <c r="Z34" s="8"/>
      <c r="AA34" s="18">
        <v>3</v>
      </c>
      <c r="AB34" s="8">
        <v>0</v>
      </c>
      <c r="AC34" s="8"/>
      <c r="AD34" s="18">
        <v>4</v>
      </c>
      <c r="AE34" s="8">
        <v>0</v>
      </c>
      <c r="AF34" s="8"/>
      <c r="AG34" s="18">
        <v>0</v>
      </c>
      <c r="AH34" s="8">
        <v>0</v>
      </c>
      <c r="AI34" s="8"/>
      <c r="AJ34" s="18">
        <v>0</v>
      </c>
    </row>
    <row r="35" spans="1:36">
      <c r="A35" s="18">
        <v>30</v>
      </c>
      <c r="B35" s="18" t="s">
        <v>34</v>
      </c>
      <c r="C35" s="8">
        <v>86</v>
      </c>
      <c r="D35" s="16">
        <f t="shared" si="0"/>
        <v>1055</v>
      </c>
      <c r="E35" s="34">
        <f t="shared" si="2"/>
        <v>0</v>
      </c>
      <c r="F35" s="17">
        <f t="shared" si="1"/>
        <v>997</v>
      </c>
      <c r="G35" s="8">
        <v>104</v>
      </c>
      <c r="H35" s="8"/>
      <c r="I35" s="18">
        <v>77</v>
      </c>
      <c r="J35" s="8">
        <v>238</v>
      </c>
      <c r="K35" s="8"/>
      <c r="L35" s="18">
        <v>215</v>
      </c>
      <c r="M35" s="8">
        <v>300</v>
      </c>
      <c r="N35" s="8"/>
      <c r="O35" s="18">
        <v>264</v>
      </c>
      <c r="P35" s="8">
        <v>252</v>
      </c>
      <c r="Q35" s="8"/>
      <c r="R35" s="18">
        <v>239</v>
      </c>
      <c r="S35" s="8">
        <v>140</v>
      </c>
      <c r="T35" s="8"/>
      <c r="U35" s="18">
        <v>119</v>
      </c>
      <c r="V35" s="8">
        <v>20</v>
      </c>
      <c r="W35" s="8"/>
      <c r="X35" s="18">
        <v>37</v>
      </c>
      <c r="Y35" s="8">
        <v>1</v>
      </c>
      <c r="Z35" s="8"/>
      <c r="AA35" s="18">
        <v>21</v>
      </c>
      <c r="AB35" s="8">
        <v>0</v>
      </c>
      <c r="AC35" s="8"/>
      <c r="AD35" s="18">
        <v>18</v>
      </c>
      <c r="AE35" s="8">
        <v>0</v>
      </c>
      <c r="AF35" s="8"/>
      <c r="AG35" s="18">
        <v>3</v>
      </c>
      <c r="AH35" s="8">
        <v>0</v>
      </c>
      <c r="AI35" s="8"/>
      <c r="AJ35" s="18">
        <v>4</v>
      </c>
    </row>
    <row r="36" spans="1:36">
      <c r="A36" s="18">
        <v>31</v>
      </c>
      <c r="B36" s="18" t="s">
        <v>35</v>
      </c>
      <c r="C36" s="8">
        <v>85</v>
      </c>
      <c r="D36" s="16">
        <f t="shared" si="0"/>
        <v>563</v>
      </c>
      <c r="E36" s="34">
        <f t="shared" si="2"/>
        <v>0</v>
      </c>
      <c r="F36" s="17">
        <f t="shared" si="1"/>
        <v>421</v>
      </c>
      <c r="G36" s="8">
        <v>147</v>
      </c>
      <c r="H36" s="8"/>
      <c r="I36" s="18">
        <v>92</v>
      </c>
      <c r="J36" s="8">
        <v>177</v>
      </c>
      <c r="K36" s="8"/>
      <c r="L36" s="18">
        <v>136</v>
      </c>
      <c r="M36" s="8">
        <v>153</v>
      </c>
      <c r="N36" s="8"/>
      <c r="O36" s="18">
        <v>115</v>
      </c>
      <c r="P36" s="8">
        <v>55</v>
      </c>
      <c r="Q36" s="8"/>
      <c r="R36" s="18">
        <v>56</v>
      </c>
      <c r="S36" s="8">
        <v>21</v>
      </c>
      <c r="T36" s="8"/>
      <c r="U36" s="18">
        <v>14</v>
      </c>
      <c r="V36" s="8">
        <v>8</v>
      </c>
      <c r="W36" s="8"/>
      <c r="X36" s="18">
        <v>5</v>
      </c>
      <c r="Y36" s="8">
        <v>1</v>
      </c>
      <c r="Z36" s="8"/>
      <c r="AA36" s="18">
        <v>0</v>
      </c>
      <c r="AB36" s="8">
        <v>1</v>
      </c>
      <c r="AC36" s="8"/>
      <c r="AD36" s="18">
        <v>0</v>
      </c>
      <c r="AE36" s="8">
        <v>0</v>
      </c>
      <c r="AF36" s="8"/>
      <c r="AG36" s="18">
        <v>1</v>
      </c>
      <c r="AH36" s="8">
        <v>0</v>
      </c>
      <c r="AI36" s="8"/>
      <c r="AJ36" s="18">
        <v>2</v>
      </c>
    </row>
    <row r="37" spans="1:36">
      <c r="A37" s="18">
        <v>32</v>
      </c>
      <c r="B37" s="18" t="s">
        <v>36</v>
      </c>
      <c r="C37" s="8">
        <v>84</v>
      </c>
      <c r="D37" s="16">
        <f t="shared" si="0"/>
        <v>553</v>
      </c>
      <c r="E37" s="34">
        <f t="shared" si="2"/>
        <v>0</v>
      </c>
      <c r="F37" s="17">
        <f t="shared" si="1"/>
        <v>397</v>
      </c>
      <c r="G37" s="8">
        <v>183</v>
      </c>
      <c r="H37" s="8"/>
      <c r="I37" s="18">
        <v>108</v>
      </c>
      <c r="J37" s="8">
        <v>244</v>
      </c>
      <c r="K37" s="8"/>
      <c r="L37" s="18">
        <v>190</v>
      </c>
      <c r="M37" s="8">
        <v>75</v>
      </c>
      <c r="N37" s="8"/>
      <c r="O37" s="18">
        <v>66</v>
      </c>
      <c r="P37" s="8">
        <v>35</v>
      </c>
      <c r="Q37" s="8"/>
      <c r="R37" s="18">
        <v>23</v>
      </c>
      <c r="S37" s="8">
        <v>9</v>
      </c>
      <c r="T37" s="8"/>
      <c r="U37" s="18">
        <v>2</v>
      </c>
      <c r="V37" s="8">
        <v>5</v>
      </c>
      <c r="W37" s="8"/>
      <c r="X37" s="18">
        <v>3</v>
      </c>
      <c r="Y37" s="8">
        <v>2</v>
      </c>
      <c r="Z37" s="8"/>
      <c r="AA37" s="18">
        <v>2</v>
      </c>
      <c r="AB37" s="8">
        <v>0</v>
      </c>
      <c r="AC37" s="8"/>
      <c r="AD37" s="18">
        <v>2</v>
      </c>
      <c r="AE37" s="8">
        <v>0</v>
      </c>
      <c r="AF37" s="8"/>
      <c r="AG37" s="18">
        <v>1</v>
      </c>
      <c r="AH37" s="8">
        <v>0</v>
      </c>
      <c r="AI37" s="8"/>
      <c r="AJ37" s="18">
        <v>0</v>
      </c>
    </row>
    <row r="38" spans="1:36">
      <c r="A38" s="18">
        <v>33</v>
      </c>
      <c r="B38" s="18" t="s">
        <v>37</v>
      </c>
      <c r="C38" s="8">
        <v>84</v>
      </c>
      <c r="D38" s="16">
        <f t="shared" si="0"/>
        <v>599</v>
      </c>
      <c r="E38" s="34">
        <f t="shared" si="2"/>
        <v>0</v>
      </c>
      <c r="F38" s="17">
        <f t="shared" si="1"/>
        <v>501</v>
      </c>
      <c r="G38" s="8">
        <v>192</v>
      </c>
      <c r="H38" s="8"/>
      <c r="I38" s="18">
        <v>104</v>
      </c>
      <c r="J38" s="8">
        <v>218</v>
      </c>
      <c r="K38" s="8"/>
      <c r="L38" s="18">
        <v>217</v>
      </c>
      <c r="M38" s="8">
        <v>126</v>
      </c>
      <c r="N38" s="8"/>
      <c r="O38" s="18">
        <v>117</v>
      </c>
      <c r="P38" s="8">
        <v>48</v>
      </c>
      <c r="Q38" s="8"/>
      <c r="R38" s="18">
        <v>44</v>
      </c>
      <c r="S38" s="8">
        <v>12</v>
      </c>
      <c r="T38" s="8"/>
      <c r="U38" s="18">
        <v>10</v>
      </c>
      <c r="V38" s="8">
        <v>3</v>
      </c>
      <c r="W38" s="8"/>
      <c r="X38" s="18">
        <v>7</v>
      </c>
      <c r="Y38" s="8">
        <v>0</v>
      </c>
      <c r="Z38" s="8"/>
      <c r="AA38" s="18">
        <v>0</v>
      </c>
      <c r="AB38" s="8">
        <v>0</v>
      </c>
      <c r="AC38" s="8"/>
      <c r="AD38" s="18">
        <v>2</v>
      </c>
      <c r="AE38" s="8">
        <v>0</v>
      </c>
      <c r="AF38" s="8"/>
      <c r="AG38" s="18">
        <v>0</v>
      </c>
      <c r="AH38" s="8">
        <v>0</v>
      </c>
      <c r="AI38" s="8"/>
      <c r="AJ38" s="18">
        <v>0</v>
      </c>
    </row>
    <row r="39" spans="1:36">
      <c r="A39" s="18">
        <v>34</v>
      </c>
      <c r="B39" s="18" t="s">
        <v>38</v>
      </c>
      <c r="C39" s="8">
        <v>84</v>
      </c>
      <c r="D39" s="16">
        <f t="shared" si="0"/>
        <v>366</v>
      </c>
      <c r="E39" s="34">
        <f t="shared" si="2"/>
        <v>0</v>
      </c>
      <c r="F39" s="17">
        <f t="shared" si="1"/>
        <v>314</v>
      </c>
      <c r="G39" s="8">
        <v>118</v>
      </c>
      <c r="H39" s="8"/>
      <c r="I39" s="18">
        <v>99</v>
      </c>
      <c r="J39" s="8">
        <v>151</v>
      </c>
      <c r="K39" s="8"/>
      <c r="L39" s="18">
        <v>140</v>
      </c>
      <c r="M39" s="8">
        <v>68</v>
      </c>
      <c r="N39" s="8"/>
      <c r="O39" s="18">
        <v>54</v>
      </c>
      <c r="P39" s="8">
        <v>24</v>
      </c>
      <c r="Q39" s="8"/>
      <c r="R39" s="18">
        <v>17</v>
      </c>
      <c r="S39" s="8">
        <v>3</v>
      </c>
      <c r="T39" s="8"/>
      <c r="U39" s="18">
        <v>3</v>
      </c>
      <c r="V39" s="8">
        <v>2</v>
      </c>
      <c r="W39" s="8"/>
      <c r="X39" s="18">
        <v>1</v>
      </c>
      <c r="Y39" s="8">
        <v>0</v>
      </c>
      <c r="Z39" s="8"/>
      <c r="AA39" s="18">
        <v>0</v>
      </c>
      <c r="AB39" s="8">
        <v>0</v>
      </c>
      <c r="AC39" s="8"/>
      <c r="AD39" s="18">
        <v>0</v>
      </c>
      <c r="AE39" s="8">
        <v>0</v>
      </c>
      <c r="AF39" s="8"/>
      <c r="AG39" s="18">
        <v>0</v>
      </c>
      <c r="AH39" s="8">
        <v>0</v>
      </c>
      <c r="AI39" s="8"/>
      <c r="AJ39" s="18">
        <v>0</v>
      </c>
    </row>
    <row r="40" spans="1:36">
      <c r="A40" s="18">
        <v>35</v>
      </c>
      <c r="B40" s="18" t="s">
        <v>39</v>
      </c>
      <c r="C40" s="8">
        <v>84</v>
      </c>
      <c r="D40" s="16">
        <f t="shared" si="0"/>
        <v>0</v>
      </c>
      <c r="E40" s="34">
        <f t="shared" si="2"/>
        <v>0</v>
      </c>
      <c r="F40" s="17">
        <f t="shared" si="1"/>
        <v>630</v>
      </c>
      <c r="G40" s="8"/>
      <c r="H40" s="8"/>
      <c r="I40" s="18">
        <v>47</v>
      </c>
      <c r="J40" s="8"/>
      <c r="K40" s="8"/>
      <c r="L40" s="18">
        <v>310</v>
      </c>
      <c r="M40" s="8"/>
      <c r="N40" s="8"/>
      <c r="O40" s="18">
        <v>193</v>
      </c>
      <c r="P40" s="8"/>
      <c r="Q40" s="8"/>
      <c r="R40" s="18">
        <v>61</v>
      </c>
      <c r="S40" s="8"/>
      <c r="T40" s="8"/>
      <c r="U40" s="18">
        <v>11</v>
      </c>
      <c r="V40" s="8"/>
      <c r="W40" s="8"/>
      <c r="X40" s="18">
        <v>4</v>
      </c>
      <c r="Y40" s="8"/>
      <c r="Z40" s="8"/>
      <c r="AA40" s="18">
        <v>1</v>
      </c>
      <c r="AB40" s="8"/>
      <c r="AC40" s="8"/>
      <c r="AD40" s="18">
        <v>1</v>
      </c>
      <c r="AE40" s="8"/>
      <c r="AF40" s="8"/>
      <c r="AG40" s="18">
        <v>0</v>
      </c>
      <c r="AH40" s="8"/>
      <c r="AI40" s="8"/>
      <c r="AJ40" s="18">
        <v>2</v>
      </c>
    </row>
    <row r="41" spans="1:36">
      <c r="A41" s="18">
        <v>36</v>
      </c>
      <c r="B41" s="18" t="s">
        <v>40</v>
      </c>
      <c r="C41" s="8">
        <v>84</v>
      </c>
      <c r="D41" s="16">
        <f t="shared" si="0"/>
        <v>0</v>
      </c>
      <c r="E41" s="34">
        <f t="shared" si="2"/>
        <v>0</v>
      </c>
      <c r="F41" s="17">
        <f t="shared" si="1"/>
        <v>618</v>
      </c>
      <c r="G41" s="8"/>
      <c r="H41" s="8"/>
      <c r="I41" s="18">
        <v>57</v>
      </c>
      <c r="J41" s="8"/>
      <c r="K41" s="8"/>
      <c r="L41" s="18">
        <v>128</v>
      </c>
      <c r="M41" s="8"/>
      <c r="N41" s="8"/>
      <c r="O41" s="18">
        <v>220</v>
      </c>
      <c r="P41" s="8"/>
      <c r="Q41" s="8"/>
      <c r="R41" s="18">
        <v>136</v>
      </c>
      <c r="S41" s="8"/>
      <c r="T41" s="8"/>
      <c r="U41" s="18">
        <v>54</v>
      </c>
      <c r="V41" s="8"/>
      <c r="W41" s="8"/>
      <c r="X41" s="18">
        <v>18</v>
      </c>
      <c r="Y41" s="8"/>
      <c r="Z41" s="8"/>
      <c r="AA41" s="18">
        <v>2</v>
      </c>
      <c r="AB41" s="8"/>
      <c r="AC41" s="8"/>
      <c r="AD41" s="18">
        <v>2</v>
      </c>
      <c r="AE41" s="8"/>
      <c r="AF41" s="8"/>
      <c r="AG41" s="18">
        <v>1</v>
      </c>
      <c r="AH41" s="8"/>
      <c r="AI41" s="8"/>
      <c r="AJ41" s="18">
        <v>0</v>
      </c>
    </row>
    <row r="42" spans="1:36">
      <c r="A42" s="18">
        <v>37</v>
      </c>
      <c r="B42" s="18" t="s">
        <v>41</v>
      </c>
      <c r="C42" s="8">
        <v>84</v>
      </c>
      <c r="D42" s="16">
        <f t="shared" si="0"/>
        <v>3549</v>
      </c>
      <c r="E42" s="34">
        <f t="shared" si="2"/>
        <v>0</v>
      </c>
      <c r="F42" s="17">
        <f t="shared" si="1"/>
        <v>671</v>
      </c>
      <c r="G42" s="8">
        <v>844</v>
      </c>
      <c r="H42" s="8"/>
      <c r="I42" s="18">
        <v>69</v>
      </c>
      <c r="J42" s="8">
        <v>807</v>
      </c>
      <c r="K42" s="8"/>
      <c r="L42" s="18">
        <v>113</v>
      </c>
      <c r="M42" s="8">
        <v>754</v>
      </c>
      <c r="N42" s="8"/>
      <c r="O42" s="18">
        <v>220</v>
      </c>
      <c r="P42" s="8">
        <v>510</v>
      </c>
      <c r="Q42" s="8"/>
      <c r="R42" s="18">
        <v>158</v>
      </c>
      <c r="S42" s="8">
        <v>298</v>
      </c>
      <c r="T42" s="8"/>
      <c r="U42" s="18">
        <v>79</v>
      </c>
      <c r="V42" s="8">
        <v>155</v>
      </c>
      <c r="W42" s="8"/>
      <c r="X42" s="18">
        <v>20</v>
      </c>
      <c r="Y42" s="8">
        <v>84</v>
      </c>
      <c r="Z42" s="8"/>
      <c r="AA42" s="18">
        <v>10</v>
      </c>
      <c r="AB42" s="8">
        <v>58</v>
      </c>
      <c r="AC42" s="8"/>
      <c r="AD42" s="18">
        <v>1</v>
      </c>
      <c r="AE42" s="8">
        <v>27</v>
      </c>
      <c r="AF42" s="8"/>
      <c r="AG42" s="18">
        <v>1</v>
      </c>
      <c r="AH42" s="8">
        <v>12</v>
      </c>
      <c r="AI42" s="8"/>
      <c r="AJ42" s="18">
        <v>0</v>
      </c>
    </row>
    <row r="43" spans="1:36">
      <c r="A43" s="18">
        <v>38</v>
      </c>
      <c r="B43" s="18" t="s">
        <v>42</v>
      </c>
      <c r="C43" s="8">
        <v>82</v>
      </c>
      <c r="D43" s="16">
        <f t="shared" si="0"/>
        <v>613</v>
      </c>
      <c r="E43" s="34">
        <f t="shared" si="2"/>
        <v>0</v>
      </c>
      <c r="F43" s="17">
        <f t="shared" si="1"/>
        <v>464</v>
      </c>
      <c r="G43" s="8">
        <v>80</v>
      </c>
      <c r="H43" s="8"/>
      <c r="I43" s="18">
        <v>58</v>
      </c>
      <c r="J43" s="8">
        <v>243</v>
      </c>
      <c r="K43" s="8"/>
      <c r="L43" s="18">
        <v>156</v>
      </c>
      <c r="M43" s="8">
        <v>117</v>
      </c>
      <c r="N43" s="8"/>
      <c r="O43" s="18">
        <v>92</v>
      </c>
      <c r="P43" s="8">
        <v>62</v>
      </c>
      <c r="Q43" s="8"/>
      <c r="R43" s="18">
        <v>47</v>
      </c>
      <c r="S43" s="8">
        <v>66</v>
      </c>
      <c r="T43" s="8"/>
      <c r="U43" s="18">
        <v>46</v>
      </c>
      <c r="V43" s="8">
        <v>37</v>
      </c>
      <c r="W43" s="8"/>
      <c r="X43" s="18">
        <v>29</v>
      </c>
      <c r="Y43" s="8">
        <v>8</v>
      </c>
      <c r="Z43" s="8"/>
      <c r="AA43" s="18">
        <v>12</v>
      </c>
      <c r="AB43" s="8">
        <v>0</v>
      </c>
      <c r="AC43" s="8"/>
      <c r="AD43" s="18">
        <v>5</v>
      </c>
      <c r="AE43" s="8">
        <v>0</v>
      </c>
      <c r="AF43" s="8"/>
      <c r="AG43" s="18">
        <v>8</v>
      </c>
      <c r="AH43" s="8">
        <v>0</v>
      </c>
      <c r="AI43" s="8"/>
      <c r="AJ43" s="18">
        <v>11</v>
      </c>
    </row>
    <row r="44" spans="1:36">
      <c r="A44" s="18">
        <v>39</v>
      </c>
      <c r="B44" s="18" t="s">
        <v>43</v>
      </c>
      <c r="C44" s="8">
        <v>82</v>
      </c>
      <c r="D44" s="16">
        <f t="shared" si="0"/>
        <v>0</v>
      </c>
      <c r="E44" s="34">
        <f t="shared" si="2"/>
        <v>0</v>
      </c>
      <c r="F44" s="17">
        <f t="shared" si="1"/>
        <v>402</v>
      </c>
      <c r="G44" s="8"/>
      <c r="H44" s="8"/>
      <c r="I44" s="18">
        <v>93</v>
      </c>
      <c r="J44" s="8"/>
      <c r="K44" s="8"/>
      <c r="L44" s="18">
        <v>159</v>
      </c>
      <c r="M44" s="8"/>
      <c r="N44" s="8"/>
      <c r="O44" s="18">
        <v>82</v>
      </c>
      <c r="P44" s="8"/>
      <c r="Q44" s="8"/>
      <c r="R44" s="18">
        <v>41</v>
      </c>
      <c r="S44" s="8"/>
      <c r="T44" s="8"/>
      <c r="U44" s="18">
        <v>19</v>
      </c>
      <c r="V44" s="8"/>
      <c r="W44" s="8"/>
      <c r="X44" s="18">
        <v>3</v>
      </c>
      <c r="Y44" s="8"/>
      <c r="Z44" s="8"/>
      <c r="AA44" s="18">
        <v>0</v>
      </c>
      <c r="AB44" s="8"/>
      <c r="AC44" s="8"/>
      <c r="AD44" s="18">
        <v>5</v>
      </c>
      <c r="AE44" s="8"/>
      <c r="AF44" s="8"/>
      <c r="AG44" s="18">
        <v>0</v>
      </c>
      <c r="AH44" s="8"/>
      <c r="AI44" s="8"/>
      <c r="AJ44" s="18">
        <v>0</v>
      </c>
    </row>
    <row r="45" spans="1:36">
      <c r="A45" s="18">
        <v>40</v>
      </c>
      <c r="B45" s="18" t="s">
        <v>44</v>
      </c>
      <c r="C45" s="8">
        <v>81</v>
      </c>
      <c r="D45" s="16">
        <f t="shared" si="0"/>
        <v>361</v>
      </c>
      <c r="E45" s="34">
        <f t="shared" si="2"/>
        <v>0</v>
      </c>
      <c r="F45" s="17">
        <f t="shared" si="1"/>
        <v>402</v>
      </c>
      <c r="G45" s="8">
        <v>237</v>
      </c>
      <c r="H45" s="8"/>
      <c r="I45" s="18">
        <v>93</v>
      </c>
      <c r="J45" s="8">
        <v>61</v>
      </c>
      <c r="K45" s="8"/>
      <c r="L45" s="18">
        <v>159</v>
      </c>
      <c r="M45" s="8">
        <v>39</v>
      </c>
      <c r="N45" s="8"/>
      <c r="O45" s="18">
        <v>82</v>
      </c>
      <c r="P45" s="8">
        <v>16</v>
      </c>
      <c r="Q45" s="8"/>
      <c r="R45" s="18">
        <v>41</v>
      </c>
      <c r="S45" s="8">
        <v>6</v>
      </c>
      <c r="T45" s="8"/>
      <c r="U45" s="18">
        <v>19</v>
      </c>
      <c r="V45" s="8">
        <v>0</v>
      </c>
      <c r="W45" s="8"/>
      <c r="X45" s="18">
        <v>3</v>
      </c>
      <c r="Y45" s="8">
        <v>1</v>
      </c>
      <c r="Z45" s="8"/>
      <c r="AA45" s="18">
        <v>0</v>
      </c>
      <c r="AB45" s="8">
        <v>1</v>
      </c>
      <c r="AC45" s="8"/>
      <c r="AD45" s="18">
        <v>5</v>
      </c>
      <c r="AE45" s="8">
        <v>0</v>
      </c>
      <c r="AF45" s="8"/>
      <c r="AG45" s="18">
        <v>0</v>
      </c>
      <c r="AH45" s="8">
        <v>0</v>
      </c>
      <c r="AI45" s="8"/>
      <c r="AJ45" s="18">
        <v>0</v>
      </c>
    </row>
    <row r="46" spans="1:36">
      <c r="A46" s="18">
        <v>41</v>
      </c>
      <c r="B46" s="18" t="s">
        <v>45</v>
      </c>
      <c r="C46" s="8">
        <v>81</v>
      </c>
      <c r="D46" s="16">
        <f t="shared" si="0"/>
        <v>0</v>
      </c>
      <c r="E46" s="34">
        <f t="shared" si="2"/>
        <v>0</v>
      </c>
      <c r="F46" s="17">
        <f t="shared" si="1"/>
        <v>930</v>
      </c>
      <c r="G46" s="8"/>
      <c r="H46" s="8"/>
      <c r="I46" s="18">
        <v>119</v>
      </c>
      <c r="J46" s="8"/>
      <c r="K46" s="8"/>
      <c r="L46" s="18">
        <v>242</v>
      </c>
      <c r="M46" s="8"/>
      <c r="N46" s="8"/>
      <c r="O46" s="18">
        <v>242</v>
      </c>
      <c r="P46" s="8"/>
      <c r="Q46" s="8"/>
      <c r="R46" s="18">
        <v>188</v>
      </c>
      <c r="S46" s="8"/>
      <c r="T46" s="8"/>
      <c r="U46" s="18">
        <v>96</v>
      </c>
      <c r="V46" s="8"/>
      <c r="W46" s="8"/>
      <c r="X46" s="18">
        <v>29</v>
      </c>
      <c r="Y46" s="8"/>
      <c r="Z46" s="8"/>
      <c r="AA46" s="18">
        <v>9</v>
      </c>
      <c r="AB46" s="8"/>
      <c r="AC46" s="8"/>
      <c r="AD46" s="18">
        <v>5</v>
      </c>
      <c r="AE46" s="8"/>
      <c r="AF46" s="8"/>
      <c r="AG46" s="18">
        <v>0</v>
      </c>
      <c r="AH46" s="8"/>
      <c r="AI46" s="8"/>
      <c r="AJ46" s="18">
        <v>0</v>
      </c>
    </row>
    <row r="47" spans="1:36" hidden="1">
      <c r="A47" s="18">
        <v>42</v>
      </c>
      <c r="B47" s="18" t="s">
        <v>46</v>
      </c>
      <c r="C47" s="8">
        <v>81</v>
      </c>
      <c r="D47" s="16">
        <f t="shared" si="0"/>
        <v>3195</v>
      </c>
      <c r="E47" s="34">
        <f t="shared" si="2"/>
        <v>0</v>
      </c>
      <c r="F47" s="17">
        <f t="shared" si="1"/>
        <v>593</v>
      </c>
      <c r="G47" s="8">
        <v>1168</v>
      </c>
      <c r="H47" s="8"/>
      <c r="I47" s="18">
        <v>111</v>
      </c>
      <c r="J47" s="8">
        <v>874</v>
      </c>
      <c r="K47" s="8"/>
      <c r="L47" s="18">
        <v>180</v>
      </c>
      <c r="M47" s="8">
        <v>568</v>
      </c>
      <c r="N47" s="8"/>
      <c r="O47" s="18">
        <v>170</v>
      </c>
      <c r="P47" s="8">
        <v>289</v>
      </c>
      <c r="Q47" s="8"/>
      <c r="R47" s="18">
        <v>55</v>
      </c>
      <c r="S47" s="8">
        <v>159</v>
      </c>
      <c r="T47" s="8"/>
      <c r="U47" s="18">
        <v>32</v>
      </c>
      <c r="V47" s="8">
        <v>90</v>
      </c>
      <c r="W47" s="8"/>
      <c r="X47" s="18">
        <v>28</v>
      </c>
      <c r="Y47" s="8">
        <v>37</v>
      </c>
      <c r="Z47" s="8"/>
      <c r="AA47" s="18">
        <v>9</v>
      </c>
      <c r="AB47" s="8">
        <v>10</v>
      </c>
      <c r="AC47" s="8"/>
      <c r="AD47" s="18">
        <v>4</v>
      </c>
      <c r="AE47" s="8">
        <v>0</v>
      </c>
      <c r="AF47" s="8"/>
      <c r="AG47" s="18">
        <v>2</v>
      </c>
      <c r="AH47" s="8">
        <v>0</v>
      </c>
      <c r="AI47" s="8"/>
      <c r="AJ47" s="18">
        <v>2</v>
      </c>
    </row>
    <row r="48" spans="1:36">
      <c r="A48" s="18">
        <v>43</v>
      </c>
      <c r="B48" s="18" t="s">
        <v>47</v>
      </c>
      <c r="C48" s="8">
        <v>81</v>
      </c>
      <c r="D48" s="16">
        <f t="shared" si="0"/>
        <v>650</v>
      </c>
      <c r="E48" s="34">
        <f t="shared" si="2"/>
        <v>0</v>
      </c>
      <c r="F48" s="17">
        <f t="shared" si="1"/>
        <v>480</v>
      </c>
      <c r="G48" s="8">
        <v>162</v>
      </c>
      <c r="H48" s="8"/>
      <c r="I48" s="18">
        <v>131</v>
      </c>
      <c r="J48" s="8">
        <v>160</v>
      </c>
      <c r="K48" s="8"/>
      <c r="L48" s="18">
        <v>122</v>
      </c>
      <c r="M48" s="8">
        <v>145</v>
      </c>
      <c r="N48" s="8"/>
      <c r="O48" s="18">
        <v>102</v>
      </c>
      <c r="P48" s="8">
        <v>105</v>
      </c>
      <c r="Q48" s="8"/>
      <c r="R48" s="18">
        <v>74</v>
      </c>
      <c r="S48" s="8">
        <v>56</v>
      </c>
      <c r="T48" s="8"/>
      <c r="U48" s="18">
        <v>37</v>
      </c>
      <c r="V48" s="8">
        <v>15</v>
      </c>
      <c r="W48" s="8"/>
      <c r="X48" s="18">
        <v>6</v>
      </c>
      <c r="Y48" s="8">
        <v>5</v>
      </c>
      <c r="Z48" s="8"/>
      <c r="AA48" s="18">
        <v>4</v>
      </c>
      <c r="AB48" s="8">
        <v>2</v>
      </c>
      <c r="AC48" s="8"/>
      <c r="AD48" s="18">
        <v>2</v>
      </c>
      <c r="AE48" s="8">
        <v>0</v>
      </c>
      <c r="AF48" s="8"/>
      <c r="AG48" s="18">
        <v>2</v>
      </c>
      <c r="AH48" s="8">
        <v>0</v>
      </c>
      <c r="AI48" s="8"/>
      <c r="AJ48" s="18">
        <v>0</v>
      </c>
    </row>
    <row r="49" spans="1:36">
      <c r="A49" s="18">
        <v>44</v>
      </c>
      <c r="B49" s="18" t="s">
        <v>48</v>
      </c>
      <c r="C49" s="8">
        <v>81</v>
      </c>
      <c r="D49" s="16">
        <f t="shared" si="0"/>
        <v>899</v>
      </c>
      <c r="E49" s="34">
        <f t="shared" si="2"/>
        <v>0</v>
      </c>
      <c r="F49" s="17">
        <f t="shared" si="1"/>
        <v>615</v>
      </c>
      <c r="G49" s="8">
        <v>326</v>
      </c>
      <c r="H49" s="8"/>
      <c r="I49" s="18">
        <v>254</v>
      </c>
      <c r="J49" s="8">
        <v>248</v>
      </c>
      <c r="K49" s="8"/>
      <c r="L49" s="18">
        <v>166</v>
      </c>
      <c r="M49" s="8">
        <v>163</v>
      </c>
      <c r="N49" s="8"/>
      <c r="O49" s="18">
        <v>82</v>
      </c>
      <c r="P49" s="8">
        <v>73</v>
      </c>
      <c r="Q49" s="8"/>
      <c r="R49" s="18">
        <v>50</v>
      </c>
      <c r="S49" s="8">
        <v>59</v>
      </c>
      <c r="T49" s="8"/>
      <c r="U49" s="18">
        <v>40</v>
      </c>
      <c r="V49" s="8">
        <v>15</v>
      </c>
      <c r="W49" s="8"/>
      <c r="X49" s="18">
        <v>12</v>
      </c>
      <c r="Y49" s="8">
        <v>15</v>
      </c>
      <c r="Z49" s="8"/>
      <c r="AA49" s="18">
        <v>10</v>
      </c>
      <c r="AB49" s="8">
        <v>0</v>
      </c>
      <c r="AC49" s="8"/>
      <c r="AD49" s="18">
        <v>1</v>
      </c>
      <c r="AE49" s="8">
        <v>0</v>
      </c>
      <c r="AF49" s="8"/>
      <c r="AG49" s="18">
        <v>0</v>
      </c>
      <c r="AH49" s="8">
        <v>0</v>
      </c>
      <c r="AI49" s="8"/>
      <c r="AJ49" s="18">
        <v>0</v>
      </c>
    </row>
    <row r="50" spans="1:36">
      <c r="A50" s="18">
        <v>45</v>
      </c>
      <c r="B50" s="18" t="s">
        <v>49</v>
      </c>
      <c r="C50" s="8">
        <v>81</v>
      </c>
      <c r="D50" s="16">
        <f t="shared" si="0"/>
        <v>565</v>
      </c>
      <c r="E50" s="34">
        <f t="shared" si="2"/>
        <v>0</v>
      </c>
      <c r="F50" s="17">
        <f t="shared" si="1"/>
        <v>551</v>
      </c>
      <c r="G50" s="8">
        <v>157</v>
      </c>
      <c r="H50" s="8"/>
      <c r="I50" s="18">
        <v>138</v>
      </c>
      <c r="J50" s="8">
        <v>155</v>
      </c>
      <c r="K50" s="8"/>
      <c r="L50" s="18">
        <v>176</v>
      </c>
      <c r="M50" s="8">
        <v>132</v>
      </c>
      <c r="N50" s="8"/>
      <c r="O50" s="18">
        <v>119</v>
      </c>
      <c r="P50" s="8">
        <v>83</v>
      </c>
      <c r="Q50" s="8"/>
      <c r="R50" s="18">
        <v>81</v>
      </c>
      <c r="S50" s="8">
        <v>24</v>
      </c>
      <c r="T50" s="8"/>
      <c r="U50" s="18">
        <v>21</v>
      </c>
      <c r="V50" s="8">
        <v>6</v>
      </c>
      <c r="W50" s="8"/>
      <c r="X50" s="18">
        <v>5</v>
      </c>
      <c r="Y50" s="8">
        <v>8</v>
      </c>
      <c r="Z50" s="8"/>
      <c r="AA50" s="18">
        <v>4</v>
      </c>
      <c r="AB50" s="8">
        <v>0</v>
      </c>
      <c r="AC50" s="8"/>
      <c r="AD50" s="18">
        <v>2</v>
      </c>
      <c r="AE50" s="8">
        <v>0</v>
      </c>
      <c r="AF50" s="8"/>
      <c r="AG50" s="18">
        <v>5</v>
      </c>
      <c r="AH50" s="8">
        <v>0</v>
      </c>
      <c r="AI50" s="8"/>
      <c r="AJ50" s="18">
        <v>0</v>
      </c>
    </row>
    <row r="51" spans="1:36">
      <c r="A51" s="18">
        <v>46</v>
      </c>
      <c r="B51" s="17" t="s">
        <v>50</v>
      </c>
      <c r="C51" s="8">
        <v>80</v>
      </c>
      <c r="D51" s="16">
        <f t="shared" si="0"/>
        <v>331</v>
      </c>
      <c r="E51" s="34">
        <f t="shared" si="2"/>
        <v>0</v>
      </c>
      <c r="F51" s="17">
        <f t="shared" si="1"/>
        <v>387</v>
      </c>
      <c r="G51">
        <v>107</v>
      </c>
      <c r="I51" s="18">
        <v>135</v>
      </c>
      <c r="J51">
        <v>96</v>
      </c>
      <c r="L51" s="18">
        <v>105</v>
      </c>
      <c r="M51">
        <v>70</v>
      </c>
      <c r="O51" s="18">
        <v>72</v>
      </c>
      <c r="P51">
        <v>36</v>
      </c>
      <c r="R51" s="18">
        <v>49</v>
      </c>
      <c r="S51">
        <v>11</v>
      </c>
      <c r="U51" s="18">
        <v>12</v>
      </c>
      <c r="V51">
        <v>6</v>
      </c>
      <c r="X51" s="18">
        <v>7</v>
      </c>
      <c r="Y51">
        <v>4</v>
      </c>
      <c r="AA51" s="18">
        <v>2</v>
      </c>
      <c r="AB51">
        <v>0</v>
      </c>
      <c r="AD51" s="18">
        <v>3</v>
      </c>
      <c r="AE51">
        <v>1</v>
      </c>
      <c r="AG51" s="18">
        <v>2</v>
      </c>
      <c r="AH51">
        <v>0</v>
      </c>
      <c r="AJ51" s="18">
        <v>0</v>
      </c>
    </row>
    <row r="52" spans="1:36">
      <c r="A52" s="18">
        <v>47</v>
      </c>
      <c r="B52" s="17" t="s">
        <v>51</v>
      </c>
      <c r="C52" s="8">
        <v>80</v>
      </c>
      <c r="D52" s="16">
        <f t="shared" si="0"/>
        <v>343</v>
      </c>
      <c r="E52" s="34">
        <f t="shared" si="2"/>
        <v>0</v>
      </c>
      <c r="F52" s="17">
        <f t="shared" si="1"/>
        <v>325</v>
      </c>
      <c r="G52">
        <v>57</v>
      </c>
      <c r="I52" s="18">
        <v>56</v>
      </c>
      <c r="J52">
        <v>103</v>
      </c>
      <c r="L52" s="18">
        <v>91</v>
      </c>
      <c r="M52">
        <v>104</v>
      </c>
      <c r="O52" s="18">
        <v>109</v>
      </c>
      <c r="P52">
        <v>40</v>
      </c>
      <c r="R52" s="18">
        <v>33</v>
      </c>
      <c r="S52">
        <v>20</v>
      </c>
      <c r="U52" s="18">
        <v>21</v>
      </c>
      <c r="V52">
        <v>12</v>
      </c>
      <c r="X52" s="18">
        <v>4</v>
      </c>
      <c r="Y52">
        <v>5</v>
      </c>
      <c r="AA52" s="18">
        <v>5</v>
      </c>
      <c r="AB52">
        <v>2</v>
      </c>
      <c r="AD52" s="18">
        <v>2</v>
      </c>
      <c r="AE52">
        <v>0</v>
      </c>
      <c r="AG52" s="18">
        <v>0</v>
      </c>
      <c r="AH52">
        <v>0</v>
      </c>
      <c r="AJ52" s="18">
        <v>4</v>
      </c>
    </row>
    <row r="53" spans="1:36">
      <c r="A53" s="18">
        <v>48</v>
      </c>
      <c r="B53" s="17" t="s">
        <v>52</v>
      </c>
      <c r="C53" s="8">
        <v>80</v>
      </c>
      <c r="D53" s="16">
        <f t="shared" si="0"/>
        <v>259</v>
      </c>
      <c r="E53" s="34">
        <f t="shared" si="2"/>
        <v>0</v>
      </c>
      <c r="F53" s="17">
        <f t="shared" si="1"/>
        <v>278</v>
      </c>
      <c r="G53">
        <v>34</v>
      </c>
      <c r="I53" s="18">
        <v>40</v>
      </c>
      <c r="J53">
        <v>89</v>
      </c>
      <c r="L53" s="18">
        <v>98</v>
      </c>
      <c r="M53">
        <v>64</v>
      </c>
      <c r="O53" s="18">
        <v>61</v>
      </c>
      <c r="P53">
        <v>38</v>
      </c>
      <c r="R53" s="18">
        <v>34</v>
      </c>
      <c r="S53">
        <v>18</v>
      </c>
      <c r="U53" s="18">
        <v>18</v>
      </c>
      <c r="V53">
        <v>15</v>
      </c>
      <c r="X53" s="18">
        <v>7</v>
      </c>
      <c r="Y53">
        <v>0</v>
      </c>
      <c r="AA53" s="18">
        <v>7</v>
      </c>
      <c r="AB53">
        <v>1</v>
      </c>
      <c r="AD53" s="18">
        <v>7</v>
      </c>
      <c r="AE53">
        <v>0</v>
      </c>
      <c r="AG53" s="18">
        <v>3</v>
      </c>
      <c r="AH53">
        <v>0</v>
      </c>
      <c r="AJ53" s="18">
        <v>3</v>
      </c>
    </row>
    <row r="54" spans="1:36">
      <c r="A54" s="18">
        <v>49</v>
      </c>
      <c r="B54" s="17" t="s">
        <v>53</v>
      </c>
      <c r="C54" s="8">
        <v>79</v>
      </c>
      <c r="D54" s="16">
        <f t="shared" si="0"/>
        <v>919</v>
      </c>
      <c r="E54" s="34">
        <f t="shared" si="2"/>
        <v>0</v>
      </c>
      <c r="F54" s="17">
        <f t="shared" si="1"/>
        <v>545</v>
      </c>
      <c r="G54">
        <v>90</v>
      </c>
      <c r="I54" s="18">
        <v>39</v>
      </c>
      <c r="J54">
        <v>228</v>
      </c>
      <c r="L54" s="18">
        <v>127</v>
      </c>
      <c r="M54">
        <v>309</v>
      </c>
      <c r="O54" s="18">
        <v>184</v>
      </c>
      <c r="P54">
        <v>175</v>
      </c>
      <c r="R54" s="18">
        <v>112</v>
      </c>
      <c r="S54">
        <v>82</v>
      </c>
      <c r="U54" s="18">
        <v>50</v>
      </c>
      <c r="V54">
        <v>29</v>
      </c>
      <c r="X54" s="18">
        <v>22</v>
      </c>
      <c r="Y54">
        <v>6</v>
      </c>
      <c r="AA54" s="18">
        <v>5</v>
      </c>
      <c r="AB54">
        <v>0</v>
      </c>
      <c r="AD54" s="18">
        <v>4</v>
      </c>
      <c r="AE54">
        <v>0</v>
      </c>
      <c r="AG54" s="18">
        <v>2</v>
      </c>
      <c r="AH54">
        <v>0</v>
      </c>
      <c r="AJ54" s="18">
        <v>0</v>
      </c>
    </row>
    <row r="55" spans="1:36" s="10" customFormat="1">
      <c r="A55" s="19">
        <v>50</v>
      </c>
      <c r="B55" s="21" t="s">
        <v>54</v>
      </c>
      <c r="C55" s="9">
        <v>79</v>
      </c>
      <c r="D55" s="16">
        <f t="shared" si="0"/>
        <v>472</v>
      </c>
      <c r="E55" s="34">
        <f t="shared" si="2"/>
        <v>0</v>
      </c>
      <c r="F55" s="17">
        <f t="shared" si="1"/>
        <v>392</v>
      </c>
      <c r="G55">
        <v>178</v>
      </c>
      <c r="H55"/>
      <c r="I55" s="18">
        <v>129</v>
      </c>
      <c r="J55" s="10">
        <v>172</v>
      </c>
      <c r="L55" s="19">
        <v>150</v>
      </c>
      <c r="M55" s="10">
        <v>94</v>
      </c>
      <c r="O55" s="19">
        <v>90</v>
      </c>
      <c r="P55" s="10">
        <v>21</v>
      </c>
      <c r="R55" s="19">
        <v>19</v>
      </c>
      <c r="S55" s="10">
        <v>7</v>
      </c>
      <c r="U55" s="19">
        <v>4</v>
      </c>
      <c r="V55" s="10">
        <v>0</v>
      </c>
      <c r="X55" s="19">
        <v>0</v>
      </c>
      <c r="Y55" s="10">
        <v>0</v>
      </c>
      <c r="AA55" s="19">
        <v>0</v>
      </c>
      <c r="AB55" s="10">
        <v>0</v>
      </c>
      <c r="AD55" s="19">
        <v>0</v>
      </c>
      <c r="AE55" s="10">
        <v>0</v>
      </c>
      <c r="AG55" s="19">
        <v>0</v>
      </c>
      <c r="AH55" s="10">
        <v>0</v>
      </c>
      <c r="AJ55" s="19">
        <v>0</v>
      </c>
    </row>
    <row r="56" spans="1:36">
      <c r="A56" s="32"/>
      <c r="B56" s="28"/>
      <c r="C56" s="17"/>
      <c r="F56" s="17"/>
      <c r="G56" s="10"/>
      <c r="H56" s="10"/>
      <c r="I56" s="21"/>
      <c r="L56" s="17"/>
      <c r="O56" s="17"/>
      <c r="R56" s="17"/>
      <c r="U56" s="17"/>
      <c r="X56" s="17"/>
      <c r="AA56" s="17"/>
      <c r="AD56" s="17"/>
      <c r="AG56" s="17"/>
      <c r="AJ56" s="17"/>
    </row>
    <row r="57" spans="1:36" ht="19.5" thickBot="1">
      <c r="A57" s="11"/>
      <c r="B57" s="12" t="s">
        <v>13</v>
      </c>
      <c r="C57" s="20"/>
      <c r="D57" s="13">
        <f>SUM(D6:D55)</f>
        <v>33098</v>
      </c>
      <c r="E57" s="13">
        <f>SUM(E6:E55)</f>
        <v>1634</v>
      </c>
      <c r="F57" s="20">
        <f t="shared" ref="F57:AJ57" si="3">SUM(F6:F55)</f>
        <v>28136</v>
      </c>
      <c r="G57" s="13">
        <f t="shared" si="3"/>
        <v>9057</v>
      </c>
      <c r="H57" s="13">
        <f t="shared" si="3"/>
        <v>898</v>
      </c>
      <c r="I57" s="13">
        <f t="shared" si="3"/>
        <v>6365</v>
      </c>
      <c r="J57" s="13">
        <f t="shared" si="3"/>
        <v>9892</v>
      </c>
      <c r="K57" s="13">
        <f t="shared" si="3"/>
        <v>442</v>
      </c>
      <c r="L57" s="13">
        <f t="shared" si="3"/>
        <v>8915</v>
      </c>
      <c r="M57" s="13">
        <f t="shared" si="3"/>
        <v>7302</v>
      </c>
      <c r="N57" s="13">
        <f t="shared" si="3"/>
        <v>188</v>
      </c>
      <c r="O57" s="13">
        <f t="shared" si="3"/>
        <v>6721</v>
      </c>
      <c r="P57" s="13">
        <f t="shared" si="3"/>
        <v>3706</v>
      </c>
      <c r="Q57" s="13">
        <f t="shared" si="3"/>
        <v>62</v>
      </c>
      <c r="R57" s="13">
        <f t="shared" si="3"/>
        <v>3467</v>
      </c>
      <c r="S57" s="13">
        <f t="shared" si="3"/>
        <v>1817</v>
      </c>
      <c r="T57" s="13">
        <f t="shared" si="3"/>
        <v>35</v>
      </c>
      <c r="U57" s="13">
        <f t="shared" si="3"/>
        <v>1467</v>
      </c>
      <c r="V57" s="13">
        <f t="shared" si="3"/>
        <v>836</v>
      </c>
      <c r="W57" s="13">
        <f t="shared" si="3"/>
        <v>7</v>
      </c>
      <c r="X57" s="13">
        <f t="shared" si="3"/>
        <v>589</v>
      </c>
      <c r="Y57" s="13">
        <f t="shared" si="3"/>
        <v>342</v>
      </c>
      <c r="Z57" s="13">
        <f t="shared" si="3"/>
        <v>1</v>
      </c>
      <c r="AA57" s="13">
        <f t="shared" si="3"/>
        <v>270</v>
      </c>
      <c r="AB57" s="13">
        <f t="shared" si="3"/>
        <v>96</v>
      </c>
      <c r="AC57" s="13">
        <f t="shared" si="3"/>
        <v>0</v>
      </c>
      <c r="AD57" s="13">
        <f t="shared" si="3"/>
        <v>168</v>
      </c>
      <c r="AE57" s="13">
        <f t="shared" si="3"/>
        <v>38</v>
      </c>
      <c r="AF57" s="13">
        <f t="shared" si="3"/>
        <v>0</v>
      </c>
      <c r="AG57" s="13">
        <f t="shared" si="3"/>
        <v>97</v>
      </c>
      <c r="AH57" s="13">
        <f t="shared" si="3"/>
        <v>12</v>
      </c>
      <c r="AI57" s="13">
        <f t="shared" si="3"/>
        <v>1</v>
      </c>
      <c r="AJ57" s="13">
        <f t="shared" si="3"/>
        <v>77</v>
      </c>
    </row>
    <row r="58" spans="1:36" ht="15.75" thickTop="1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"/>
  <sheetViews>
    <sheetView topLeftCell="A31" workbookViewId="0">
      <selection activeCell="N5" sqref="N5:N54"/>
    </sheetView>
  </sheetViews>
  <sheetFormatPr defaultRowHeight="15"/>
  <cols>
    <col min="2" max="2" width="18" customWidth="1"/>
    <col min="5" max="5" width="7.85546875" customWidth="1"/>
    <col min="6" max="6" width="8.140625" customWidth="1"/>
    <col min="7" max="7" width="7.7109375" customWidth="1"/>
    <col min="8" max="8" width="8" customWidth="1"/>
    <col min="9" max="9" width="7.7109375" customWidth="1"/>
    <col min="10" max="10" width="7.28515625" customWidth="1"/>
    <col min="11" max="11" width="6.85546875" customWidth="1"/>
    <col min="12" max="12" width="7.42578125" customWidth="1"/>
    <col min="13" max="13" width="6.7109375" customWidth="1"/>
    <col min="14" max="14" width="7.28515625" customWidth="1"/>
  </cols>
  <sheetData>
    <row r="1" spans="1:14" ht="21">
      <c r="A1" s="1" t="s">
        <v>56</v>
      </c>
      <c r="B1" s="1"/>
    </row>
    <row r="2" spans="1:14" ht="15.75" thickBot="1"/>
    <row r="3" spans="1:14">
      <c r="A3" s="2" t="s">
        <v>0</v>
      </c>
      <c r="B3" s="3" t="s">
        <v>1</v>
      </c>
      <c r="C3" s="3" t="s">
        <v>2</v>
      </c>
      <c r="D3" s="3" t="s">
        <v>55</v>
      </c>
      <c r="E3" s="3"/>
      <c r="F3" s="3"/>
      <c r="G3" s="3"/>
      <c r="H3" s="3"/>
      <c r="I3" s="3" t="s">
        <v>14</v>
      </c>
      <c r="J3" s="3"/>
      <c r="K3" s="3"/>
      <c r="L3" s="3"/>
      <c r="M3" s="3"/>
      <c r="N3" s="4"/>
    </row>
    <row r="4" spans="1:14" ht="15.75" thickBot="1">
      <c r="A4" s="5"/>
      <c r="B4" s="6"/>
      <c r="C4" s="6"/>
      <c r="D4" s="6"/>
      <c r="E4" s="6">
        <v>1</v>
      </c>
      <c r="F4" s="6">
        <v>2</v>
      </c>
      <c r="G4" s="6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7">
        <v>10</v>
      </c>
    </row>
    <row r="5" spans="1:14">
      <c r="A5">
        <v>1</v>
      </c>
      <c r="B5" t="s">
        <v>3</v>
      </c>
      <c r="C5">
        <v>149</v>
      </c>
      <c r="D5">
        <f t="shared" ref="D5:D41" si="0">SUM(E5:N5)</f>
        <v>1261</v>
      </c>
      <c r="E5">
        <v>573</v>
      </c>
      <c r="F5">
        <v>352</v>
      </c>
      <c r="G5">
        <v>158</v>
      </c>
      <c r="H5">
        <v>90</v>
      </c>
      <c r="I5">
        <v>36</v>
      </c>
      <c r="J5">
        <v>18</v>
      </c>
      <c r="K5">
        <v>15</v>
      </c>
      <c r="L5">
        <v>3</v>
      </c>
      <c r="M5">
        <v>7</v>
      </c>
      <c r="N5">
        <v>9</v>
      </c>
    </row>
    <row r="6" spans="1:14">
      <c r="A6">
        <v>2</v>
      </c>
      <c r="B6" t="s">
        <v>4</v>
      </c>
      <c r="C6">
        <v>136</v>
      </c>
      <c r="D6">
        <f t="shared" si="0"/>
        <v>586</v>
      </c>
      <c r="E6">
        <v>153</v>
      </c>
      <c r="F6">
        <v>231</v>
      </c>
      <c r="G6">
        <v>146</v>
      </c>
      <c r="H6">
        <v>25</v>
      </c>
      <c r="I6">
        <v>20</v>
      </c>
      <c r="J6">
        <v>4</v>
      </c>
      <c r="K6">
        <v>0</v>
      </c>
      <c r="L6">
        <v>2</v>
      </c>
      <c r="M6">
        <v>1</v>
      </c>
      <c r="N6">
        <v>4</v>
      </c>
    </row>
    <row r="7" spans="1:14">
      <c r="A7">
        <v>3</v>
      </c>
      <c r="B7" t="s">
        <v>5</v>
      </c>
      <c r="C7">
        <v>120</v>
      </c>
      <c r="D7">
        <f t="shared" si="0"/>
        <v>749</v>
      </c>
      <c r="E7">
        <v>90</v>
      </c>
      <c r="F7">
        <v>260</v>
      </c>
      <c r="G7">
        <v>178</v>
      </c>
      <c r="H7">
        <v>109</v>
      </c>
      <c r="I7">
        <v>39</v>
      </c>
      <c r="J7">
        <v>31</v>
      </c>
      <c r="K7">
        <v>28</v>
      </c>
      <c r="L7">
        <v>6</v>
      </c>
      <c r="M7">
        <v>3</v>
      </c>
      <c r="N7">
        <v>5</v>
      </c>
    </row>
    <row r="8" spans="1:14">
      <c r="A8">
        <v>4</v>
      </c>
      <c r="B8" t="s">
        <v>6</v>
      </c>
      <c r="C8">
        <v>117</v>
      </c>
      <c r="D8">
        <f t="shared" si="0"/>
        <v>605</v>
      </c>
      <c r="E8">
        <v>107</v>
      </c>
      <c r="F8">
        <v>320</v>
      </c>
      <c r="G8">
        <v>117</v>
      </c>
      <c r="H8">
        <v>36</v>
      </c>
      <c r="I8">
        <v>12</v>
      </c>
      <c r="J8">
        <v>5</v>
      </c>
      <c r="K8">
        <v>2</v>
      </c>
      <c r="L8">
        <v>1</v>
      </c>
      <c r="M8">
        <v>4</v>
      </c>
      <c r="N8">
        <v>1</v>
      </c>
    </row>
    <row r="9" spans="1:14">
      <c r="A9">
        <v>5</v>
      </c>
      <c r="B9" t="s">
        <v>7</v>
      </c>
      <c r="C9">
        <v>115</v>
      </c>
      <c r="D9">
        <f t="shared" si="0"/>
        <v>503</v>
      </c>
      <c r="E9">
        <v>71</v>
      </c>
      <c r="F9">
        <v>86</v>
      </c>
      <c r="G9">
        <v>117</v>
      </c>
      <c r="H9">
        <v>114</v>
      </c>
      <c r="I9">
        <v>55</v>
      </c>
      <c r="J9">
        <v>36</v>
      </c>
      <c r="K9">
        <v>16</v>
      </c>
      <c r="L9">
        <v>5</v>
      </c>
      <c r="M9">
        <v>2</v>
      </c>
      <c r="N9">
        <v>1</v>
      </c>
    </row>
    <row r="10" spans="1:14">
      <c r="A10">
        <v>6</v>
      </c>
      <c r="B10" t="s">
        <v>8</v>
      </c>
      <c r="C10">
        <v>114</v>
      </c>
      <c r="D10">
        <f t="shared" si="0"/>
        <v>714</v>
      </c>
      <c r="E10">
        <v>146</v>
      </c>
      <c r="F10">
        <v>185</v>
      </c>
      <c r="G10">
        <v>199</v>
      </c>
      <c r="H10">
        <v>115</v>
      </c>
      <c r="I10">
        <v>35</v>
      </c>
      <c r="J10">
        <v>19</v>
      </c>
      <c r="K10">
        <v>7</v>
      </c>
      <c r="L10">
        <v>4</v>
      </c>
      <c r="M10">
        <v>3</v>
      </c>
      <c r="N10">
        <v>1</v>
      </c>
    </row>
    <row r="11" spans="1:14">
      <c r="A11">
        <v>7</v>
      </c>
      <c r="B11" t="s">
        <v>9</v>
      </c>
      <c r="C11">
        <v>111</v>
      </c>
      <c r="D11">
        <f t="shared" si="0"/>
        <v>477</v>
      </c>
      <c r="E11">
        <v>103</v>
      </c>
      <c r="F11">
        <v>179</v>
      </c>
      <c r="G11">
        <v>116</v>
      </c>
      <c r="H11">
        <v>45</v>
      </c>
      <c r="I11">
        <v>16</v>
      </c>
      <c r="J11">
        <v>4</v>
      </c>
      <c r="K11">
        <v>8</v>
      </c>
      <c r="L11">
        <v>4</v>
      </c>
      <c r="M11">
        <v>1</v>
      </c>
      <c r="N11">
        <v>1</v>
      </c>
    </row>
    <row r="12" spans="1:14">
      <c r="A12">
        <v>8</v>
      </c>
      <c r="B12" t="s">
        <v>10</v>
      </c>
      <c r="C12">
        <v>109</v>
      </c>
      <c r="D12">
        <f t="shared" si="0"/>
        <v>751</v>
      </c>
      <c r="E12">
        <v>261</v>
      </c>
      <c r="F12">
        <v>170</v>
      </c>
      <c r="G12">
        <v>149</v>
      </c>
      <c r="H12">
        <v>68</v>
      </c>
      <c r="I12">
        <v>47</v>
      </c>
      <c r="J12">
        <v>26</v>
      </c>
      <c r="K12">
        <v>13</v>
      </c>
      <c r="L12">
        <v>3</v>
      </c>
      <c r="M12">
        <v>7</v>
      </c>
      <c r="N12">
        <v>7</v>
      </c>
    </row>
    <row r="13" spans="1:14">
      <c r="A13">
        <v>9</v>
      </c>
      <c r="B13" t="s">
        <v>11</v>
      </c>
      <c r="C13">
        <v>108</v>
      </c>
      <c r="D13">
        <f t="shared" si="0"/>
        <v>439</v>
      </c>
      <c r="E13">
        <v>144</v>
      </c>
      <c r="F13">
        <v>83</v>
      </c>
      <c r="G13">
        <v>94</v>
      </c>
      <c r="H13">
        <v>64</v>
      </c>
      <c r="I13">
        <v>26</v>
      </c>
      <c r="J13">
        <v>12</v>
      </c>
      <c r="K13">
        <v>7</v>
      </c>
      <c r="L13">
        <v>7</v>
      </c>
      <c r="M13">
        <v>2</v>
      </c>
      <c r="N13">
        <v>0</v>
      </c>
    </row>
    <row r="14" spans="1:14">
      <c r="A14">
        <v>10</v>
      </c>
      <c r="B14" t="s">
        <v>12</v>
      </c>
      <c r="C14">
        <v>105</v>
      </c>
      <c r="D14">
        <f t="shared" si="0"/>
        <v>499</v>
      </c>
      <c r="E14">
        <v>88</v>
      </c>
      <c r="F14">
        <v>178</v>
      </c>
      <c r="G14">
        <v>151</v>
      </c>
      <c r="H14">
        <v>43</v>
      </c>
      <c r="I14">
        <v>26</v>
      </c>
      <c r="J14">
        <v>6</v>
      </c>
      <c r="K14">
        <v>2</v>
      </c>
      <c r="L14">
        <v>1</v>
      </c>
      <c r="M14">
        <v>1</v>
      </c>
      <c r="N14">
        <v>3</v>
      </c>
    </row>
    <row r="15" spans="1:14">
      <c r="A15">
        <v>11</v>
      </c>
      <c r="B15" t="s">
        <v>15</v>
      </c>
      <c r="C15">
        <v>104</v>
      </c>
      <c r="D15">
        <f t="shared" si="0"/>
        <v>849</v>
      </c>
      <c r="E15">
        <v>83</v>
      </c>
      <c r="F15">
        <v>260</v>
      </c>
      <c r="G15">
        <v>285</v>
      </c>
      <c r="H15">
        <v>156</v>
      </c>
      <c r="I15">
        <v>44</v>
      </c>
      <c r="J15">
        <v>13</v>
      </c>
      <c r="K15">
        <v>1</v>
      </c>
      <c r="L15">
        <v>5</v>
      </c>
      <c r="M15">
        <v>1</v>
      </c>
      <c r="N15">
        <v>1</v>
      </c>
    </row>
    <row r="16" spans="1:14">
      <c r="A16">
        <v>12</v>
      </c>
      <c r="B16" t="s">
        <v>16</v>
      </c>
      <c r="C16">
        <v>103</v>
      </c>
      <c r="D16">
        <f t="shared" si="0"/>
        <v>495</v>
      </c>
      <c r="E16">
        <v>206</v>
      </c>
      <c r="F16">
        <v>172</v>
      </c>
      <c r="G16">
        <v>75</v>
      </c>
      <c r="H16">
        <v>18</v>
      </c>
      <c r="I16">
        <v>9</v>
      </c>
      <c r="J16">
        <v>12</v>
      </c>
      <c r="K16">
        <v>0</v>
      </c>
      <c r="L16">
        <v>1</v>
      </c>
      <c r="M16">
        <v>2</v>
      </c>
      <c r="N16">
        <v>0</v>
      </c>
    </row>
    <row r="17" spans="1:14">
      <c r="A17">
        <v>13</v>
      </c>
      <c r="B17" t="s">
        <v>17</v>
      </c>
      <c r="C17">
        <v>101</v>
      </c>
      <c r="D17">
        <f t="shared" si="0"/>
        <v>419</v>
      </c>
      <c r="E17">
        <v>27</v>
      </c>
      <c r="F17">
        <v>206</v>
      </c>
      <c r="G17">
        <v>130</v>
      </c>
      <c r="H17">
        <v>32</v>
      </c>
      <c r="I17">
        <v>17</v>
      </c>
      <c r="J17">
        <v>3</v>
      </c>
      <c r="K17">
        <v>1</v>
      </c>
      <c r="L17">
        <v>2</v>
      </c>
      <c r="M17">
        <v>1</v>
      </c>
      <c r="N17">
        <v>0</v>
      </c>
    </row>
    <row r="18" spans="1:14">
      <c r="A18">
        <v>14</v>
      </c>
      <c r="B18" t="s">
        <v>18</v>
      </c>
      <c r="C18">
        <v>101</v>
      </c>
      <c r="D18">
        <f t="shared" si="0"/>
        <v>438</v>
      </c>
      <c r="E18">
        <v>162</v>
      </c>
      <c r="F18">
        <v>122</v>
      </c>
      <c r="G18">
        <v>88</v>
      </c>
      <c r="H18">
        <v>47</v>
      </c>
      <c r="I18">
        <v>14</v>
      </c>
      <c r="J18">
        <v>4</v>
      </c>
      <c r="K18">
        <v>1</v>
      </c>
      <c r="L18">
        <v>0</v>
      </c>
      <c r="M18">
        <v>0</v>
      </c>
      <c r="N18">
        <v>0</v>
      </c>
    </row>
    <row r="19" spans="1:14">
      <c r="A19">
        <v>15</v>
      </c>
      <c r="B19" t="s">
        <v>19</v>
      </c>
      <c r="C19">
        <v>101</v>
      </c>
      <c r="D19">
        <f t="shared" si="0"/>
        <v>208</v>
      </c>
      <c r="E19">
        <v>70</v>
      </c>
      <c r="F19">
        <v>47</v>
      </c>
      <c r="G19">
        <v>33</v>
      </c>
      <c r="H19">
        <v>25</v>
      </c>
      <c r="I19">
        <v>12</v>
      </c>
      <c r="J19">
        <v>6</v>
      </c>
      <c r="K19">
        <v>6</v>
      </c>
      <c r="L19">
        <v>3</v>
      </c>
      <c r="M19">
        <v>5</v>
      </c>
      <c r="N19">
        <v>1</v>
      </c>
    </row>
    <row r="20" spans="1:14">
      <c r="A20">
        <v>16</v>
      </c>
      <c r="B20" t="s">
        <v>20</v>
      </c>
      <c r="C20">
        <v>100</v>
      </c>
      <c r="D20">
        <f t="shared" si="0"/>
        <v>932</v>
      </c>
      <c r="E20">
        <v>110</v>
      </c>
      <c r="F20">
        <v>466</v>
      </c>
      <c r="G20">
        <v>310</v>
      </c>
      <c r="H20">
        <v>43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</row>
    <row r="21" spans="1:14">
      <c r="A21">
        <v>17</v>
      </c>
      <c r="B21" t="s">
        <v>21</v>
      </c>
      <c r="C21">
        <v>97</v>
      </c>
      <c r="D21">
        <f t="shared" si="0"/>
        <v>975</v>
      </c>
      <c r="E21">
        <v>278</v>
      </c>
      <c r="F21">
        <v>278</v>
      </c>
      <c r="G21">
        <v>198</v>
      </c>
      <c r="H21">
        <v>113</v>
      </c>
      <c r="I21">
        <v>60</v>
      </c>
      <c r="J21">
        <v>27</v>
      </c>
      <c r="K21">
        <v>10</v>
      </c>
      <c r="L21">
        <v>6</v>
      </c>
      <c r="M21">
        <v>3</v>
      </c>
      <c r="N21">
        <v>2</v>
      </c>
    </row>
    <row r="22" spans="1:14">
      <c r="A22" s="8">
        <v>18</v>
      </c>
      <c r="B22" s="8" t="s">
        <v>22</v>
      </c>
      <c r="C22" s="8">
        <v>97</v>
      </c>
      <c r="D22" s="8">
        <f t="shared" si="0"/>
        <v>473</v>
      </c>
      <c r="E22" s="8">
        <v>81</v>
      </c>
      <c r="F22" s="8">
        <v>121</v>
      </c>
      <c r="G22" s="8">
        <v>112</v>
      </c>
      <c r="H22" s="8">
        <v>70</v>
      </c>
      <c r="I22" s="8">
        <v>43</v>
      </c>
      <c r="J22" s="8">
        <v>23</v>
      </c>
      <c r="K22" s="8">
        <v>10</v>
      </c>
      <c r="L22" s="8">
        <v>8</v>
      </c>
      <c r="M22" s="8">
        <v>4</v>
      </c>
      <c r="N22" s="8">
        <v>1</v>
      </c>
    </row>
    <row r="23" spans="1:14">
      <c r="A23">
        <v>19</v>
      </c>
      <c r="B23" t="s">
        <v>23</v>
      </c>
      <c r="C23">
        <v>97</v>
      </c>
      <c r="D23">
        <f t="shared" si="0"/>
        <v>631</v>
      </c>
      <c r="E23">
        <v>112</v>
      </c>
      <c r="F23" s="8">
        <v>213</v>
      </c>
      <c r="G23" s="8">
        <v>172</v>
      </c>
      <c r="H23" s="8">
        <v>87</v>
      </c>
      <c r="I23" s="8">
        <v>37</v>
      </c>
      <c r="J23" s="8">
        <v>3</v>
      </c>
      <c r="K23" s="8">
        <v>6</v>
      </c>
      <c r="L23" s="8">
        <v>0</v>
      </c>
      <c r="M23" s="8">
        <v>1</v>
      </c>
      <c r="N23" s="8">
        <v>0</v>
      </c>
    </row>
    <row r="24" spans="1:14">
      <c r="A24">
        <v>20</v>
      </c>
      <c r="B24" t="s">
        <v>24</v>
      </c>
      <c r="C24">
        <v>96</v>
      </c>
      <c r="D24">
        <f t="shared" si="0"/>
        <v>508</v>
      </c>
      <c r="E24">
        <v>144</v>
      </c>
      <c r="F24" s="8">
        <v>184</v>
      </c>
      <c r="G24" s="8">
        <v>92</v>
      </c>
      <c r="H24" s="8">
        <v>53</v>
      </c>
      <c r="I24" s="8">
        <v>17</v>
      </c>
      <c r="J24" s="8">
        <v>8</v>
      </c>
      <c r="K24" s="8">
        <v>4</v>
      </c>
      <c r="L24" s="8">
        <v>4</v>
      </c>
      <c r="M24" s="8">
        <v>1</v>
      </c>
      <c r="N24" s="8">
        <v>1</v>
      </c>
    </row>
    <row r="25" spans="1:14">
      <c r="A25" s="8">
        <v>21</v>
      </c>
      <c r="B25" s="8" t="s">
        <v>25</v>
      </c>
      <c r="C25" s="8">
        <v>95</v>
      </c>
      <c r="D25" s="8">
        <f t="shared" si="0"/>
        <v>614</v>
      </c>
      <c r="E25" s="8">
        <v>401</v>
      </c>
      <c r="F25" s="8">
        <v>160</v>
      </c>
      <c r="G25" s="8">
        <v>39</v>
      </c>
      <c r="H25" s="8">
        <v>8</v>
      </c>
      <c r="I25" s="8">
        <v>2</v>
      </c>
      <c r="J25" s="8">
        <v>1</v>
      </c>
      <c r="K25" s="8">
        <v>0</v>
      </c>
      <c r="L25" s="8">
        <v>1</v>
      </c>
      <c r="M25" s="8">
        <v>1</v>
      </c>
      <c r="N25" s="8">
        <v>1</v>
      </c>
    </row>
    <row r="26" spans="1:14">
      <c r="A26" s="8">
        <v>22</v>
      </c>
      <c r="B26" s="8" t="s">
        <v>26</v>
      </c>
      <c r="C26" s="8">
        <v>94</v>
      </c>
      <c r="D26" s="8">
        <f t="shared" si="0"/>
        <v>533</v>
      </c>
      <c r="E26" s="8">
        <v>289</v>
      </c>
      <c r="F26" s="8">
        <v>179</v>
      </c>
      <c r="G26" s="8">
        <v>53</v>
      </c>
      <c r="H26" s="8">
        <v>5</v>
      </c>
      <c r="I26" s="8">
        <v>4</v>
      </c>
      <c r="J26" s="8">
        <v>3</v>
      </c>
      <c r="K26" s="8">
        <v>0</v>
      </c>
      <c r="L26" s="8">
        <v>0</v>
      </c>
      <c r="M26" s="8">
        <v>0</v>
      </c>
      <c r="N26" s="8">
        <v>0</v>
      </c>
    </row>
    <row r="27" spans="1:14">
      <c r="A27" s="8">
        <v>23</v>
      </c>
      <c r="B27" s="8" t="s">
        <v>27</v>
      </c>
      <c r="C27" s="8">
        <v>94</v>
      </c>
      <c r="D27" s="8">
        <f t="shared" si="0"/>
        <v>790</v>
      </c>
      <c r="E27" s="8">
        <v>60</v>
      </c>
      <c r="F27" s="8">
        <v>144</v>
      </c>
      <c r="G27" s="8">
        <v>294</v>
      </c>
      <c r="H27" s="8">
        <v>199</v>
      </c>
      <c r="I27" s="8">
        <v>59</v>
      </c>
      <c r="J27" s="8">
        <v>13</v>
      </c>
      <c r="K27" s="8">
        <v>9</v>
      </c>
      <c r="L27" s="8">
        <v>11</v>
      </c>
      <c r="M27" s="8">
        <v>1</v>
      </c>
      <c r="N27" s="8">
        <v>0</v>
      </c>
    </row>
    <row r="28" spans="1:14">
      <c r="A28">
        <v>24</v>
      </c>
      <c r="B28" t="s">
        <v>28</v>
      </c>
      <c r="C28">
        <v>91</v>
      </c>
      <c r="D28">
        <f t="shared" si="0"/>
        <v>327</v>
      </c>
      <c r="E28">
        <v>42</v>
      </c>
      <c r="F28" s="8">
        <v>87</v>
      </c>
      <c r="G28" s="8">
        <v>81</v>
      </c>
      <c r="H28" s="8">
        <v>70</v>
      </c>
      <c r="I28" s="8">
        <v>25</v>
      </c>
      <c r="J28" s="8">
        <v>6</v>
      </c>
      <c r="K28" s="8">
        <v>7</v>
      </c>
      <c r="L28" s="8">
        <v>7</v>
      </c>
      <c r="M28" s="8">
        <v>1</v>
      </c>
      <c r="N28" s="8">
        <v>1</v>
      </c>
    </row>
    <row r="29" spans="1:14">
      <c r="A29">
        <v>25</v>
      </c>
      <c r="B29" t="s">
        <v>29</v>
      </c>
      <c r="C29">
        <v>89</v>
      </c>
      <c r="D29">
        <f t="shared" si="0"/>
        <v>448</v>
      </c>
      <c r="E29">
        <v>109</v>
      </c>
      <c r="F29" s="8">
        <v>159</v>
      </c>
      <c r="G29" s="8">
        <v>111</v>
      </c>
      <c r="H29" s="8">
        <v>30</v>
      </c>
      <c r="I29" s="8">
        <v>17</v>
      </c>
      <c r="J29" s="8">
        <v>12</v>
      </c>
      <c r="K29" s="8">
        <v>2</v>
      </c>
      <c r="L29" s="8">
        <v>5</v>
      </c>
      <c r="M29" s="8">
        <v>3</v>
      </c>
      <c r="N29" s="8">
        <v>0</v>
      </c>
    </row>
    <row r="30" spans="1:14">
      <c r="A30" s="8">
        <v>26</v>
      </c>
      <c r="B30" s="8" t="s">
        <v>30</v>
      </c>
      <c r="C30" s="8">
        <v>89</v>
      </c>
      <c r="D30">
        <f t="shared" si="0"/>
        <v>544</v>
      </c>
      <c r="E30">
        <v>59</v>
      </c>
      <c r="F30" s="8">
        <v>240</v>
      </c>
      <c r="G30" s="8">
        <v>160</v>
      </c>
      <c r="H30" s="8">
        <v>66</v>
      </c>
      <c r="I30" s="8">
        <v>12</v>
      </c>
      <c r="J30" s="8">
        <v>3</v>
      </c>
      <c r="K30" s="8">
        <v>1</v>
      </c>
      <c r="L30" s="8">
        <v>1</v>
      </c>
      <c r="M30" s="8">
        <v>1</v>
      </c>
      <c r="N30" s="8">
        <v>1</v>
      </c>
    </row>
    <row r="31" spans="1:14">
      <c r="A31">
        <v>27</v>
      </c>
      <c r="B31" s="8" t="s">
        <v>31</v>
      </c>
      <c r="C31" s="8">
        <v>87</v>
      </c>
      <c r="D31">
        <f t="shared" si="0"/>
        <v>270</v>
      </c>
      <c r="E31">
        <v>58</v>
      </c>
      <c r="F31" s="8">
        <v>86</v>
      </c>
      <c r="G31" s="8">
        <v>79</v>
      </c>
      <c r="H31" s="8">
        <v>20</v>
      </c>
      <c r="I31" s="8">
        <v>11</v>
      </c>
      <c r="J31" s="8">
        <v>6</v>
      </c>
      <c r="K31" s="8">
        <v>6</v>
      </c>
      <c r="L31" s="8">
        <v>1</v>
      </c>
      <c r="M31" s="8">
        <v>2</v>
      </c>
      <c r="N31" s="8">
        <v>1</v>
      </c>
    </row>
    <row r="32" spans="1:14">
      <c r="A32">
        <v>28</v>
      </c>
      <c r="B32" s="8" t="s">
        <v>32</v>
      </c>
      <c r="C32" s="8">
        <v>87</v>
      </c>
      <c r="D32">
        <f t="shared" si="0"/>
        <v>445</v>
      </c>
      <c r="E32">
        <v>96</v>
      </c>
      <c r="F32" s="8">
        <v>127</v>
      </c>
      <c r="G32" s="8">
        <v>113</v>
      </c>
      <c r="H32" s="8">
        <v>50</v>
      </c>
      <c r="I32" s="8">
        <v>22</v>
      </c>
      <c r="J32" s="8">
        <v>19</v>
      </c>
      <c r="K32" s="8">
        <v>2</v>
      </c>
      <c r="L32" s="8">
        <v>2</v>
      </c>
      <c r="M32" s="8">
        <v>7</v>
      </c>
      <c r="N32" s="8">
        <v>7</v>
      </c>
    </row>
    <row r="33" spans="1:14">
      <c r="A33" s="8">
        <v>29</v>
      </c>
      <c r="B33" s="8" t="s">
        <v>33</v>
      </c>
      <c r="C33" s="8">
        <v>86</v>
      </c>
      <c r="D33">
        <f t="shared" si="0"/>
        <v>740</v>
      </c>
      <c r="E33">
        <v>193</v>
      </c>
      <c r="F33" s="8">
        <v>240</v>
      </c>
      <c r="G33" s="8">
        <v>135</v>
      </c>
      <c r="H33" s="8">
        <v>108</v>
      </c>
      <c r="I33" s="8">
        <v>42</v>
      </c>
      <c r="J33" s="8">
        <v>15</v>
      </c>
      <c r="K33" s="8">
        <v>3</v>
      </c>
      <c r="L33" s="8">
        <v>4</v>
      </c>
      <c r="M33" s="8">
        <v>0</v>
      </c>
      <c r="N33" s="8">
        <v>0</v>
      </c>
    </row>
    <row r="34" spans="1:14">
      <c r="A34" s="8">
        <v>30</v>
      </c>
      <c r="B34" s="8" t="s">
        <v>34</v>
      </c>
      <c r="C34" s="8">
        <v>86</v>
      </c>
      <c r="D34">
        <f t="shared" si="0"/>
        <v>997</v>
      </c>
      <c r="E34">
        <v>77</v>
      </c>
      <c r="F34" s="8">
        <v>215</v>
      </c>
      <c r="G34" s="8">
        <v>264</v>
      </c>
      <c r="H34" s="8">
        <v>239</v>
      </c>
      <c r="I34" s="8">
        <v>119</v>
      </c>
      <c r="J34" s="8">
        <v>37</v>
      </c>
      <c r="K34" s="8">
        <v>21</v>
      </c>
      <c r="L34" s="8">
        <v>18</v>
      </c>
      <c r="M34" s="8">
        <v>3</v>
      </c>
      <c r="N34" s="8">
        <v>4</v>
      </c>
    </row>
    <row r="35" spans="1:14">
      <c r="A35" s="8">
        <v>31</v>
      </c>
      <c r="B35" s="8" t="s">
        <v>35</v>
      </c>
      <c r="C35" s="8">
        <v>85</v>
      </c>
      <c r="D35">
        <f t="shared" si="0"/>
        <v>421</v>
      </c>
      <c r="E35">
        <v>92</v>
      </c>
      <c r="F35" s="8">
        <v>136</v>
      </c>
      <c r="G35" s="8">
        <v>115</v>
      </c>
      <c r="H35" s="8">
        <v>56</v>
      </c>
      <c r="I35" s="8">
        <v>14</v>
      </c>
      <c r="J35" s="8">
        <v>5</v>
      </c>
      <c r="K35" s="8">
        <v>0</v>
      </c>
      <c r="L35" s="8">
        <v>0</v>
      </c>
      <c r="M35" s="8">
        <v>1</v>
      </c>
      <c r="N35" s="8">
        <v>2</v>
      </c>
    </row>
    <row r="36" spans="1:14">
      <c r="A36" s="8">
        <v>32</v>
      </c>
      <c r="B36" t="s">
        <v>36</v>
      </c>
      <c r="C36" s="8">
        <v>84</v>
      </c>
      <c r="D36">
        <f t="shared" si="0"/>
        <v>397</v>
      </c>
      <c r="E36">
        <v>108</v>
      </c>
      <c r="F36" s="8">
        <v>190</v>
      </c>
      <c r="G36" s="8">
        <v>66</v>
      </c>
      <c r="H36" s="8">
        <v>23</v>
      </c>
      <c r="I36" s="8">
        <v>2</v>
      </c>
      <c r="J36" s="8">
        <v>3</v>
      </c>
      <c r="K36" s="8">
        <v>2</v>
      </c>
      <c r="L36" s="8">
        <v>2</v>
      </c>
      <c r="M36" s="8">
        <v>1</v>
      </c>
      <c r="N36" s="8">
        <v>0</v>
      </c>
    </row>
    <row r="37" spans="1:14">
      <c r="A37" s="8">
        <v>33</v>
      </c>
      <c r="B37" t="s">
        <v>37</v>
      </c>
      <c r="C37" s="8">
        <v>84</v>
      </c>
      <c r="D37">
        <f t="shared" si="0"/>
        <v>501</v>
      </c>
      <c r="E37">
        <v>104</v>
      </c>
      <c r="F37" s="8">
        <v>217</v>
      </c>
      <c r="G37" s="8">
        <v>117</v>
      </c>
      <c r="H37" s="8">
        <v>44</v>
      </c>
      <c r="I37" s="8">
        <v>10</v>
      </c>
      <c r="J37" s="8">
        <v>7</v>
      </c>
      <c r="K37" s="8">
        <v>0</v>
      </c>
      <c r="L37" s="8">
        <v>2</v>
      </c>
      <c r="M37" s="8">
        <v>0</v>
      </c>
      <c r="N37" s="8">
        <v>0</v>
      </c>
    </row>
    <row r="38" spans="1:14">
      <c r="A38" s="8">
        <v>34</v>
      </c>
      <c r="B38" t="s">
        <v>38</v>
      </c>
      <c r="C38" s="8">
        <v>84</v>
      </c>
      <c r="D38">
        <f t="shared" si="0"/>
        <v>314</v>
      </c>
      <c r="E38">
        <v>99</v>
      </c>
      <c r="F38" s="8">
        <v>140</v>
      </c>
      <c r="G38" s="8">
        <v>54</v>
      </c>
      <c r="H38" s="8">
        <v>17</v>
      </c>
      <c r="I38" s="8">
        <v>3</v>
      </c>
      <c r="J38" s="8">
        <v>1</v>
      </c>
      <c r="K38" s="8">
        <v>0</v>
      </c>
      <c r="L38" s="8">
        <v>0</v>
      </c>
      <c r="M38" s="8">
        <v>0</v>
      </c>
      <c r="N38" s="8">
        <v>0</v>
      </c>
    </row>
    <row r="39" spans="1:14">
      <c r="A39" s="8">
        <v>35</v>
      </c>
      <c r="B39" s="8" t="s">
        <v>39</v>
      </c>
      <c r="C39" s="8">
        <v>84</v>
      </c>
      <c r="D39" s="8">
        <f t="shared" si="0"/>
        <v>630</v>
      </c>
      <c r="E39" s="8">
        <v>47</v>
      </c>
      <c r="F39" s="8">
        <v>310</v>
      </c>
      <c r="G39" s="8">
        <v>193</v>
      </c>
      <c r="H39" s="8">
        <v>61</v>
      </c>
      <c r="I39" s="8">
        <v>11</v>
      </c>
      <c r="J39" s="8">
        <v>4</v>
      </c>
      <c r="K39" s="8">
        <v>1</v>
      </c>
      <c r="L39" s="8">
        <v>1</v>
      </c>
      <c r="M39" s="8">
        <v>0</v>
      </c>
      <c r="N39" s="8">
        <v>2</v>
      </c>
    </row>
    <row r="40" spans="1:14">
      <c r="A40" s="8">
        <v>36</v>
      </c>
      <c r="B40" s="8" t="s">
        <v>40</v>
      </c>
      <c r="C40" s="8">
        <v>84</v>
      </c>
      <c r="D40" s="8">
        <f t="shared" si="0"/>
        <v>618</v>
      </c>
      <c r="E40" s="8">
        <v>57</v>
      </c>
      <c r="F40" s="8">
        <v>128</v>
      </c>
      <c r="G40" s="8">
        <v>220</v>
      </c>
      <c r="H40" s="8">
        <v>136</v>
      </c>
      <c r="I40" s="8">
        <v>54</v>
      </c>
      <c r="J40" s="8">
        <v>18</v>
      </c>
      <c r="K40" s="8">
        <v>2</v>
      </c>
      <c r="L40" s="8">
        <v>2</v>
      </c>
      <c r="M40" s="8">
        <v>1</v>
      </c>
      <c r="N40" s="8">
        <v>0</v>
      </c>
    </row>
    <row r="41" spans="1:14">
      <c r="A41" s="8">
        <v>37</v>
      </c>
      <c r="B41" s="8" t="s">
        <v>41</v>
      </c>
      <c r="C41" s="8">
        <v>84</v>
      </c>
      <c r="D41" s="8">
        <f t="shared" si="0"/>
        <v>671</v>
      </c>
      <c r="E41" s="8">
        <v>69</v>
      </c>
      <c r="F41" s="8">
        <v>113</v>
      </c>
      <c r="G41" s="8">
        <v>220</v>
      </c>
      <c r="H41" s="8">
        <v>158</v>
      </c>
      <c r="I41" s="8">
        <v>79</v>
      </c>
      <c r="J41" s="8">
        <v>20</v>
      </c>
      <c r="K41" s="8">
        <v>10</v>
      </c>
      <c r="L41" s="8">
        <v>1</v>
      </c>
      <c r="M41" s="8">
        <v>1</v>
      </c>
      <c r="N41" s="8">
        <v>0</v>
      </c>
    </row>
    <row r="42" spans="1:14">
      <c r="A42" s="8">
        <v>38</v>
      </c>
      <c r="B42" s="8" t="s">
        <v>42</v>
      </c>
      <c r="C42" s="8">
        <v>82</v>
      </c>
      <c r="D42" s="8">
        <f t="shared" ref="D42:D54" si="1">SUM(E42:N42)</f>
        <v>464</v>
      </c>
      <c r="E42" s="8">
        <v>58</v>
      </c>
      <c r="F42" s="8">
        <v>156</v>
      </c>
      <c r="G42" s="8">
        <v>92</v>
      </c>
      <c r="H42" s="8">
        <v>47</v>
      </c>
      <c r="I42" s="8">
        <v>46</v>
      </c>
      <c r="J42" s="8">
        <v>29</v>
      </c>
      <c r="K42" s="8">
        <v>12</v>
      </c>
      <c r="L42" s="8">
        <v>5</v>
      </c>
      <c r="M42" s="8">
        <v>8</v>
      </c>
      <c r="N42" s="8">
        <v>11</v>
      </c>
    </row>
    <row r="43" spans="1:14">
      <c r="A43" s="8">
        <v>39</v>
      </c>
      <c r="B43" s="8" t="s">
        <v>43</v>
      </c>
      <c r="C43" s="8">
        <v>82</v>
      </c>
      <c r="D43" s="8">
        <f t="shared" si="1"/>
        <v>402</v>
      </c>
      <c r="E43" s="8">
        <v>93</v>
      </c>
      <c r="F43" s="8">
        <v>159</v>
      </c>
      <c r="G43" s="8">
        <v>82</v>
      </c>
      <c r="H43" s="8">
        <v>41</v>
      </c>
      <c r="I43" s="8">
        <v>19</v>
      </c>
      <c r="J43" s="8">
        <v>3</v>
      </c>
      <c r="K43" s="8">
        <v>0</v>
      </c>
      <c r="L43" s="8">
        <v>5</v>
      </c>
      <c r="M43" s="8">
        <v>0</v>
      </c>
      <c r="N43" s="8">
        <v>0</v>
      </c>
    </row>
    <row r="44" spans="1:14">
      <c r="A44" s="8">
        <v>40</v>
      </c>
      <c r="B44" s="8" t="s">
        <v>44</v>
      </c>
      <c r="C44" s="8">
        <v>81</v>
      </c>
      <c r="D44" s="8">
        <f t="shared" si="1"/>
        <v>402</v>
      </c>
      <c r="E44" s="8">
        <v>93</v>
      </c>
      <c r="F44" s="8">
        <v>159</v>
      </c>
      <c r="G44" s="8">
        <v>82</v>
      </c>
      <c r="H44" s="8">
        <v>41</v>
      </c>
      <c r="I44" s="8">
        <v>19</v>
      </c>
      <c r="J44" s="8">
        <v>3</v>
      </c>
      <c r="K44" s="8">
        <v>0</v>
      </c>
      <c r="L44" s="8">
        <v>5</v>
      </c>
      <c r="M44" s="8">
        <v>0</v>
      </c>
      <c r="N44" s="8">
        <v>0</v>
      </c>
    </row>
    <row r="45" spans="1:14">
      <c r="A45" s="8">
        <v>41</v>
      </c>
      <c r="B45" s="8" t="s">
        <v>45</v>
      </c>
      <c r="C45" s="8">
        <v>81</v>
      </c>
      <c r="D45" s="8">
        <f t="shared" si="1"/>
        <v>930</v>
      </c>
      <c r="E45" s="8">
        <v>119</v>
      </c>
      <c r="F45" s="8">
        <v>242</v>
      </c>
      <c r="G45" s="8">
        <v>242</v>
      </c>
      <c r="H45" s="8">
        <v>188</v>
      </c>
      <c r="I45" s="8">
        <v>96</v>
      </c>
      <c r="J45" s="8">
        <v>29</v>
      </c>
      <c r="K45" s="8">
        <v>9</v>
      </c>
      <c r="L45" s="8">
        <v>5</v>
      </c>
      <c r="M45" s="8">
        <v>0</v>
      </c>
      <c r="N45" s="8">
        <v>0</v>
      </c>
    </row>
    <row r="46" spans="1:14">
      <c r="A46" s="8">
        <v>42</v>
      </c>
      <c r="B46" s="8" t="s">
        <v>46</v>
      </c>
      <c r="C46" s="8">
        <v>81</v>
      </c>
      <c r="D46" s="8">
        <f t="shared" si="1"/>
        <v>593</v>
      </c>
      <c r="E46" s="8">
        <v>111</v>
      </c>
      <c r="F46" s="8">
        <v>180</v>
      </c>
      <c r="G46" s="8">
        <v>170</v>
      </c>
      <c r="H46" s="8">
        <v>55</v>
      </c>
      <c r="I46" s="8">
        <v>32</v>
      </c>
      <c r="J46" s="8">
        <v>28</v>
      </c>
      <c r="K46" s="8">
        <v>9</v>
      </c>
      <c r="L46" s="8">
        <v>4</v>
      </c>
      <c r="M46" s="8">
        <v>2</v>
      </c>
      <c r="N46" s="8">
        <v>2</v>
      </c>
    </row>
    <row r="47" spans="1:14">
      <c r="A47" s="8">
        <v>43</v>
      </c>
      <c r="B47" s="8" t="s">
        <v>47</v>
      </c>
      <c r="C47" s="8">
        <v>81</v>
      </c>
      <c r="D47" s="8">
        <f t="shared" si="1"/>
        <v>480</v>
      </c>
      <c r="E47" s="8">
        <v>131</v>
      </c>
      <c r="F47" s="8">
        <v>122</v>
      </c>
      <c r="G47" s="8">
        <v>102</v>
      </c>
      <c r="H47" s="8">
        <v>74</v>
      </c>
      <c r="I47" s="8">
        <v>37</v>
      </c>
      <c r="J47" s="8">
        <v>6</v>
      </c>
      <c r="K47" s="8">
        <v>4</v>
      </c>
      <c r="L47" s="8">
        <v>2</v>
      </c>
      <c r="M47" s="8">
        <v>2</v>
      </c>
      <c r="N47" s="8">
        <v>0</v>
      </c>
    </row>
    <row r="48" spans="1:14">
      <c r="A48" s="8">
        <v>44</v>
      </c>
      <c r="B48" s="8" t="s">
        <v>48</v>
      </c>
      <c r="C48" s="8">
        <v>81</v>
      </c>
      <c r="D48" s="8">
        <f t="shared" si="1"/>
        <v>615</v>
      </c>
      <c r="E48" s="8">
        <v>254</v>
      </c>
      <c r="F48" s="8">
        <v>166</v>
      </c>
      <c r="G48" s="8">
        <v>82</v>
      </c>
      <c r="H48" s="8">
        <v>50</v>
      </c>
      <c r="I48" s="8">
        <v>40</v>
      </c>
      <c r="J48" s="8">
        <v>12</v>
      </c>
      <c r="K48" s="8">
        <v>10</v>
      </c>
      <c r="L48" s="8">
        <v>1</v>
      </c>
      <c r="M48" s="8">
        <v>0</v>
      </c>
      <c r="N48" s="8">
        <v>0</v>
      </c>
    </row>
    <row r="49" spans="1:14">
      <c r="A49" s="8">
        <v>45</v>
      </c>
      <c r="B49" s="8" t="s">
        <v>49</v>
      </c>
      <c r="C49" s="8">
        <v>81</v>
      </c>
      <c r="D49" s="8">
        <f t="shared" si="1"/>
        <v>551</v>
      </c>
      <c r="E49" s="8">
        <v>138</v>
      </c>
      <c r="F49" s="8">
        <v>176</v>
      </c>
      <c r="G49" s="8">
        <v>119</v>
      </c>
      <c r="H49" s="8">
        <v>81</v>
      </c>
      <c r="I49" s="8">
        <v>21</v>
      </c>
      <c r="J49" s="8">
        <v>5</v>
      </c>
      <c r="K49" s="8">
        <v>4</v>
      </c>
      <c r="L49" s="8">
        <v>2</v>
      </c>
      <c r="M49" s="8">
        <v>5</v>
      </c>
      <c r="N49" s="8">
        <v>0</v>
      </c>
    </row>
    <row r="50" spans="1:14">
      <c r="A50" s="8">
        <v>46</v>
      </c>
      <c r="B50" s="8" t="s">
        <v>50</v>
      </c>
      <c r="C50" s="8">
        <v>80</v>
      </c>
      <c r="D50" s="8">
        <f t="shared" si="1"/>
        <v>387</v>
      </c>
      <c r="E50" s="8">
        <v>135</v>
      </c>
      <c r="F50" s="8">
        <v>105</v>
      </c>
      <c r="G50" s="8">
        <v>72</v>
      </c>
      <c r="H50" s="8">
        <v>49</v>
      </c>
      <c r="I50" s="8">
        <v>12</v>
      </c>
      <c r="J50" s="8">
        <v>7</v>
      </c>
      <c r="K50" s="8">
        <v>2</v>
      </c>
      <c r="L50" s="8">
        <v>3</v>
      </c>
      <c r="M50" s="8">
        <v>2</v>
      </c>
      <c r="N50" s="8">
        <v>0</v>
      </c>
    </row>
    <row r="51" spans="1:14">
      <c r="A51" s="8">
        <v>47</v>
      </c>
      <c r="B51" s="8" t="s">
        <v>51</v>
      </c>
      <c r="C51" s="8">
        <v>80</v>
      </c>
      <c r="D51" s="8">
        <f t="shared" si="1"/>
        <v>325</v>
      </c>
      <c r="E51" s="8">
        <v>56</v>
      </c>
      <c r="F51" s="8">
        <v>91</v>
      </c>
      <c r="G51" s="8">
        <v>109</v>
      </c>
      <c r="H51" s="8">
        <v>33</v>
      </c>
      <c r="I51" s="8">
        <v>21</v>
      </c>
      <c r="J51" s="8">
        <v>4</v>
      </c>
      <c r="K51" s="8">
        <v>5</v>
      </c>
      <c r="L51" s="8">
        <v>2</v>
      </c>
      <c r="M51" s="8">
        <v>0</v>
      </c>
      <c r="N51" s="8">
        <v>4</v>
      </c>
    </row>
    <row r="52" spans="1:14">
      <c r="A52" s="8">
        <v>48</v>
      </c>
      <c r="B52" s="8" t="s">
        <v>52</v>
      </c>
      <c r="C52" s="8">
        <v>80</v>
      </c>
      <c r="D52" s="8">
        <f t="shared" si="1"/>
        <v>278</v>
      </c>
      <c r="E52" s="8">
        <v>40</v>
      </c>
      <c r="F52" s="8">
        <v>98</v>
      </c>
      <c r="G52" s="8">
        <v>61</v>
      </c>
      <c r="H52" s="8">
        <v>34</v>
      </c>
      <c r="I52" s="8">
        <v>18</v>
      </c>
      <c r="J52" s="8">
        <v>7</v>
      </c>
      <c r="K52" s="8">
        <v>7</v>
      </c>
      <c r="L52" s="8">
        <v>7</v>
      </c>
      <c r="M52" s="8">
        <v>3</v>
      </c>
      <c r="N52" s="8">
        <v>3</v>
      </c>
    </row>
    <row r="53" spans="1:14">
      <c r="A53" s="8">
        <v>49</v>
      </c>
      <c r="B53" t="s">
        <v>53</v>
      </c>
      <c r="C53" s="8">
        <v>79</v>
      </c>
      <c r="D53">
        <f t="shared" si="1"/>
        <v>545</v>
      </c>
      <c r="E53" s="8">
        <v>39</v>
      </c>
      <c r="F53" s="8">
        <v>127</v>
      </c>
      <c r="G53" s="8">
        <v>184</v>
      </c>
      <c r="H53" s="8">
        <v>112</v>
      </c>
      <c r="I53" s="8">
        <v>50</v>
      </c>
      <c r="J53" s="8">
        <v>22</v>
      </c>
      <c r="K53" s="8">
        <v>5</v>
      </c>
      <c r="L53" s="8">
        <v>4</v>
      </c>
      <c r="M53" s="8">
        <v>2</v>
      </c>
      <c r="N53" s="8">
        <v>0</v>
      </c>
    </row>
    <row r="54" spans="1:14">
      <c r="A54" s="9">
        <v>50</v>
      </c>
      <c r="B54" s="10" t="s">
        <v>54</v>
      </c>
      <c r="C54" s="9">
        <v>79</v>
      </c>
      <c r="D54">
        <f t="shared" si="1"/>
        <v>392</v>
      </c>
      <c r="E54" s="8">
        <v>129</v>
      </c>
      <c r="F54" s="9">
        <v>150</v>
      </c>
      <c r="G54" s="9">
        <v>90</v>
      </c>
      <c r="H54" s="9">
        <v>19</v>
      </c>
      <c r="I54" s="9">
        <v>4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</row>
    <row r="55" spans="1:14">
      <c r="A55" s="8"/>
      <c r="E55" s="10"/>
    </row>
    <row r="56" spans="1:14" ht="19.5" thickBot="1">
      <c r="A56" s="11"/>
      <c r="B56" s="12" t="s">
        <v>13</v>
      </c>
      <c r="C56" s="13"/>
      <c r="D56" s="13">
        <f>SUM(D5:D54)</f>
        <v>28136</v>
      </c>
      <c r="E56" s="13">
        <f>SUM(E5:E55)</f>
        <v>6365</v>
      </c>
      <c r="F56" s="13">
        <f t="shared" ref="F56:N56" si="2">SUM(F5:F54)</f>
        <v>8915</v>
      </c>
      <c r="G56" s="13">
        <f t="shared" si="2"/>
        <v>6721</v>
      </c>
      <c r="H56" s="13">
        <f t="shared" si="2"/>
        <v>3467</v>
      </c>
      <c r="I56" s="13">
        <f t="shared" si="2"/>
        <v>1467</v>
      </c>
      <c r="J56" s="13">
        <f t="shared" si="2"/>
        <v>589</v>
      </c>
      <c r="K56" s="13">
        <f t="shared" si="2"/>
        <v>270</v>
      </c>
      <c r="L56" s="13">
        <f t="shared" si="2"/>
        <v>168</v>
      </c>
      <c r="M56" s="13">
        <f t="shared" si="2"/>
        <v>97</v>
      </c>
      <c r="N56" s="14">
        <f t="shared" si="2"/>
        <v>77</v>
      </c>
    </row>
    <row r="57" spans="1:14" ht="15.75" thickTop="1"/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</dc:creator>
  <cp:lastModifiedBy>naka</cp:lastModifiedBy>
  <dcterms:created xsi:type="dcterms:W3CDTF">2013-09-30T06:28:27Z</dcterms:created>
  <dcterms:modified xsi:type="dcterms:W3CDTF">2013-10-09T14:09:34Z</dcterms:modified>
</cp:coreProperties>
</file>