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Sheet1!$A$20:$M$88</definedName>
  </definedNames>
  <calcPr calcId="144525"/>
</workbook>
</file>

<file path=xl/calcChain.xml><?xml version="1.0" encoding="utf-8"?>
<calcChain xmlns="http://schemas.openxmlformats.org/spreadsheetml/2006/main">
  <c r="M59" i="1" l="1"/>
  <c r="L59" i="1"/>
  <c r="M60" i="1" l="1"/>
  <c r="L60" i="1" l="1"/>
  <c r="L62" i="1" s="1"/>
  <c r="L63" i="1" s="1"/>
  <c r="L64" i="1" s="1"/>
  <c r="M62" i="1"/>
  <c r="M63" i="1" l="1"/>
  <c r="M64" i="1" s="1"/>
</calcChain>
</file>

<file path=xl/sharedStrings.xml><?xml version="1.0" encoding="utf-8"?>
<sst xmlns="http://schemas.openxmlformats.org/spreadsheetml/2006/main" count="352" uniqueCount="129">
  <si>
    <t>Activity : 10 Sec A/V Format</t>
  </si>
  <si>
    <t>Duration : 1 Week</t>
  </si>
  <si>
    <t xml:space="preserve"> </t>
  </si>
  <si>
    <t>PLAN FOR CINEMA BRANDING</t>
  </si>
  <si>
    <t>Sr. No.</t>
  </si>
  <si>
    <t>State</t>
  </si>
  <si>
    <t>City</t>
  </si>
  <si>
    <t xml:space="preserve">Theatre Code </t>
  </si>
  <si>
    <t>Locality</t>
  </si>
  <si>
    <t xml:space="preserve"> Multiplex Name</t>
  </si>
  <si>
    <t>Address</t>
  </si>
  <si>
    <t>Audi No</t>
  </si>
  <si>
    <t>Cinema Chain</t>
  </si>
  <si>
    <t>Seating Capacity</t>
  </si>
  <si>
    <t>QUBE</t>
  </si>
  <si>
    <t>PVR-INOX</t>
  </si>
  <si>
    <t>MUMBAI</t>
  </si>
  <si>
    <t>AUDI 1</t>
  </si>
  <si>
    <t>5158_AUDI 1</t>
  </si>
  <si>
    <t>PVR INOX JIO WORLD CENTRE, BKC MUMBAI</t>
  </si>
  <si>
    <t>PVR LTD, Jio World Drive, BKC, Mumbai, Maharashtra 400051, India</t>
  </si>
  <si>
    <t>5158_AUDI 2</t>
  </si>
  <si>
    <t>AUDI 2</t>
  </si>
  <si>
    <t>5158_AUDI 3</t>
  </si>
  <si>
    <t>AUDI 3</t>
  </si>
  <si>
    <t>5158_AUDI 4</t>
  </si>
  <si>
    <t>AUDI 4</t>
  </si>
  <si>
    <t>5158_AUDI 5</t>
  </si>
  <si>
    <t>AUDI 5</t>
  </si>
  <si>
    <t>5158_AUDI 6</t>
  </si>
  <si>
    <t>AUDI 6</t>
  </si>
  <si>
    <t>MH50_Audi 7</t>
  </si>
  <si>
    <t>Bandra East</t>
  </si>
  <si>
    <t>JIO DRIVEIN (A PVR EXPERIENCE)  BANDRA KURLA COMPLEX</t>
  </si>
  <si>
    <t>Gate 6, Jio World Drive, Bandra Kurla Complex, Bandra East, Mumbai, Maharastra 400051</t>
  </si>
  <si>
    <t>MH50_Audi 1</t>
  </si>
  <si>
    <t>Bandra Kurla Complex</t>
  </si>
  <si>
    <t>PVR MAISON, JIO WORLD DRIVE BANDRA KURLA COMPLEX</t>
  </si>
  <si>
    <t>MAKER MAXITY, 2nd floor, PVR LTD, Jio World Drive, opp. MMRDA office, Mumbai, Maharastra 400051</t>
  </si>
  <si>
    <t>MH50_Audi 2</t>
  </si>
  <si>
    <t>MH50_Audi 3</t>
  </si>
  <si>
    <t>MH50_Audi 4</t>
  </si>
  <si>
    <t>MH50_Audi 5</t>
  </si>
  <si>
    <t>MH50_Audi 6</t>
  </si>
  <si>
    <t>XQG0246</t>
  </si>
  <si>
    <t>Bandra West</t>
  </si>
  <si>
    <t>Gaiety Cinema</t>
  </si>
  <si>
    <t>XQG0247</t>
  </si>
  <si>
    <t>Galaxy Cinema</t>
  </si>
  <si>
    <t>XQG0260</t>
  </si>
  <si>
    <t>Gem Cinema</t>
  </si>
  <si>
    <t>XQG0231</t>
  </si>
  <si>
    <t>Gemini Cinema</t>
  </si>
  <si>
    <t>XQG0261</t>
  </si>
  <si>
    <t>Glamour Cinema</t>
  </si>
  <si>
    <t>XQG0245</t>
  </si>
  <si>
    <t>Gossip Cinema</t>
  </si>
  <si>
    <t>Actual Cost : 1 Week</t>
  </si>
  <si>
    <t>Making &amp; Conversion Cost</t>
  </si>
  <si>
    <t>Sub Total</t>
  </si>
  <si>
    <t>GST @ 18%</t>
  </si>
  <si>
    <t>Total Cost</t>
  </si>
  <si>
    <t>SPECIAL IMP NOTES</t>
  </si>
  <si>
    <t>The above rates are applicable only if the screening is for minimum 1 week.</t>
  </si>
  <si>
    <t>In case during Blockbuster Movie, if the screening is less then 04 weeks period, then Blockbuster Rates will be applicable.</t>
  </si>
  <si>
    <t>For any Ad Film Screening, Censor Certificate will be required, to be provided by you or else it will cost extra.</t>
  </si>
  <si>
    <t>Minimum 5 working days required for the registration of the censor certificate.</t>
  </si>
  <si>
    <t>Minimum 2 working days required for processing of the commercial.</t>
  </si>
  <si>
    <t>For Satellite screens, minimum four working days required for processing of the commercial.</t>
  </si>
  <si>
    <t>Production and courier will be charged extra.</t>
  </si>
  <si>
    <t>GST applicable on the production &amp; screening rental.</t>
  </si>
  <si>
    <t>No. of Shows during Blockbuster will be played 3 times in a day &amp; 4 times during Regular movies.</t>
  </si>
  <si>
    <t>Need atleast 1 week prior details / information regarding the activity.</t>
  </si>
  <si>
    <t>100 % Payment Advance Before Screening.</t>
  </si>
  <si>
    <t>Payment in favour of "Excellent Global Endeavors LLP".</t>
  </si>
  <si>
    <t>50% Premium will be added on above rates in case of Blockbuster movies and 100% in case of Mega Blockbuster movies. Contact Team Excellent to get a list of Blockbuster &amp; Mega Blockbuster Movies.</t>
  </si>
  <si>
    <t>Slides &amp; Ad Films will not be screened during Premier Shows.</t>
  </si>
  <si>
    <t xml:space="preserve">Advertisement Slots are subject to availibility at the time of written confirmation. </t>
  </si>
  <si>
    <t>Censor Certificate: The ad films should have a Censor Certificate attached to it as follows:</t>
  </si>
  <si>
    <t>“U”       - All Type of Movie</t>
  </si>
  <si>
    <t>“U/A”  - only in “U/A” or “A” Movie</t>
  </si>
  <si>
    <t>“A”       - Only in “A” Movie</t>
  </si>
  <si>
    <t xml:space="preserve">If ANIMAL is used in the ad campaign, then for the campaign to run, would additionally need a certificate from Animal Welfare Board. </t>
  </si>
  <si>
    <t>Any alternations would be done by cinema management without prior notice.</t>
  </si>
  <si>
    <t>Non-screening issues must be brought to 'Excellent Publicity’s notice within 2 days. Non-screening issuex would be validated and necessary actions would be taken.</t>
  </si>
  <si>
    <t>Non-screening complaints will not be entertained on the completion of the actual campaign.</t>
  </si>
  <si>
    <t>MAHARASTRA</t>
  </si>
  <si>
    <t>Client : Adani Reality</t>
  </si>
  <si>
    <t>Rates for 20 Sec :A/V Slide  (1 Week)</t>
  </si>
  <si>
    <t>Rates for 30 Sec :A/V Slide  (1 Week)</t>
  </si>
  <si>
    <t>MH5137_Audi 1</t>
  </si>
  <si>
    <t xml:space="preserve"> Vashi</t>
  </si>
  <si>
    <t xml:space="preserve">INOX PALM BEACH GALLERIA MALL, VASHI </t>
  </si>
  <si>
    <t>MH5137_Audi 2</t>
  </si>
  <si>
    <t>MH5137_Audi 3</t>
  </si>
  <si>
    <t>MH5137_Audi 4</t>
  </si>
  <si>
    <t>INOX PALM BEACH GALLERIA MALL, VASHI  (INSIGNIA )</t>
  </si>
  <si>
    <t>MH5044_Audi 1</t>
  </si>
  <si>
    <t xml:space="preserve">INOX RAGHULEELA MALL, VASHI </t>
  </si>
  <si>
    <t>MH5044_Audi 2</t>
  </si>
  <si>
    <t>MH5044_Audi 3</t>
  </si>
  <si>
    <t>MH5044_Audi 4</t>
  </si>
  <si>
    <t>MH5044_Audi 5</t>
  </si>
  <si>
    <t>MH5044_Audi 6</t>
  </si>
  <si>
    <t>INOX RAGHULEELA MALL, VASHI  (INSIGNIA )</t>
  </si>
  <si>
    <t>MH39_Audi 1</t>
  </si>
  <si>
    <t>PANVEL</t>
  </si>
  <si>
    <t>PVR ORION PANVEL</t>
  </si>
  <si>
    <t>MH39_Audi 2</t>
  </si>
  <si>
    <t>MH39_Audi 3</t>
  </si>
  <si>
    <t>MH39_Audi 4</t>
  </si>
  <si>
    <t>MH39_Audi 5</t>
  </si>
  <si>
    <t>XQL0005</t>
  </si>
  <si>
    <t>Pravesh Marg</t>
  </si>
  <si>
    <t>BMX Cinemas Screen 1</t>
  </si>
  <si>
    <t>XQB0134</t>
  </si>
  <si>
    <t>BMX Cinemas Screen 2</t>
  </si>
  <si>
    <t>XQB0366</t>
  </si>
  <si>
    <t>BMX Cinemas Screen 3</t>
  </si>
  <si>
    <t>XQB0137</t>
  </si>
  <si>
    <t>BMX Cinemas Screen 4</t>
  </si>
  <si>
    <t>INOX Leisure Ltd, Plot No.17, Palm Beach Galleria Mall, Sector 19D, Palm Beach Road, Vashi, Navi Mumbai, Maharastra 400703, India</t>
  </si>
  <si>
    <t>Vashi Railway Station, Raghuleela Mall 3rd Floor, opp. Vashi, Navi Mumbai, Maharastra 400703</t>
  </si>
  <si>
    <t>New Panvel Flyover, Forest Colony, Panvel, Navi Mumbai, Maharastra 410206</t>
  </si>
  <si>
    <t>Little world Mall, Plot No. 21, Pravesh Marg, Sector 2, Navi Mumbai, 410210</t>
  </si>
  <si>
    <t>Date : 11-06-2024</t>
  </si>
  <si>
    <t>Total Screens : 38</t>
  </si>
  <si>
    <t>NAVI MUMBAI</t>
  </si>
  <si>
    <t>Swami Vivekanand Marg, Tata Blocks, 30th Cross Road, Near Tata Blocks, Bandra West, Mumbai, Maharashtra 400050,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</si>
</sst>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₹&quot;\ #,##0"/>
    <numFmt numFmtId="165" formatCode="&quot;₹&quot;\ #,##0.00"/>
    <numFmt numFmtId="166" formatCode="_(* #,##0.00_);_(* \(#,##0.00\);_(* &quot;-&quot;??_);_(@_)"/>
    <numFmt numFmtId="167" formatCode="0_);[Red]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B0F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14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164" fontId="10" fillId="5" borderId="5" xfId="0" applyNumberFormat="1" applyFont="1" applyFill="1" applyBorder="1" applyAlignment="1">
      <alignment horizontal="center" vertical="center" wrapText="1"/>
    </xf>
    <xf numFmtId="164" fontId="10" fillId="5" borderId="2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3" fontId="14" fillId="0" borderId="14" xfId="0" applyNumberFormat="1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167" fontId="14" fillId="0" borderId="14" xfId="0" applyNumberFormat="1" applyFont="1" applyFill="1" applyBorder="1" applyAlignment="1">
      <alignment horizontal="center" vertical="center" wrapText="1"/>
    </xf>
    <xf numFmtId="165" fontId="14" fillId="0" borderId="14" xfId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4" xfId="3" applyFont="1" applyFill="1" applyBorder="1" applyAlignment="1">
      <alignment horizontal="center" vertical="center" wrapText="1"/>
    </xf>
    <xf numFmtId="165" fontId="0" fillId="0" borderId="14" xfId="3" applyNumberFormat="1" applyFont="1" applyFill="1" applyBorder="1" applyAlignment="1">
      <alignment horizontal="center" vertical="center" wrapText="1"/>
    </xf>
    <xf numFmtId="165" fontId="0" fillId="0" borderId="10" xfId="3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65" fontId="14" fillId="0" borderId="10" xfId="1" applyNumberFormat="1" applyFont="1" applyFill="1" applyBorder="1" applyAlignment="1">
      <alignment horizontal="center" vertical="center" wrapText="1"/>
    </xf>
    <xf numFmtId="165" fontId="0" fillId="0" borderId="14" xfId="0" applyNumberFormat="1" applyFont="1" applyFill="1" applyBorder="1" applyAlignment="1">
      <alignment horizontal="center" vertical="center" wrapText="1"/>
    </xf>
    <xf numFmtId="165" fontId="0" fillId="0" borderId="10" xfId="0" applyNumberFormat="1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165" fontId="14" fillId="2" borderId="20" xfId="2" applyNumberFormat="1" applyFont="1" applyFill="1" applyBorder="1" applyAlignment="1">
      <alignment horizontal="center" vertical="center" wrapText="1"/>
    </xf>
    <xf numFmtId="165" fontId="14" fillId="2" borderId="19" xfId="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65" fontId="14" fillId="3" borderId="14" xfId="0" applyNumberFormat="1" applyFont="1" applyFill="1" applyBorder="1" applyAlignment="1">
      <alignment horizontal="center" vertical="center" wrapText="1"/>
    </xf>
    <xf numFmtId="165" fontId="14" fillId="3" borderId="10" xfId="0" applyNumberFormat="1" applyFont="1" applyFill="1" applyBorder="1" applyAlignment="1">
      <alignment horizontal="center" vertical="center" wrapText="1"/>
    </xf>
    <xf numFmtId="164" fontId="14" fillId="0" borderId="14" xfId="0" applyNumberFormat="1" applyFont="1" applyBorder="1" applyAlignment="1">
      <alignment horizontal="center" vertical="center"/>
    </xf>
    <xf numFmtId="164" fontId="14" fillId="0" borderId="10" xfId="0" applyNumberFormat="1" applyFont="1" applyBorder="1" applyAlignment="1">
      <alignment horizontal="center" vertical="center"/>
    </xf>
    <xf numFmtId="164" fontId="14" fillId="0" borderId="14" xfId="5" applyNumberFormat="1" applyFont="1" applyBorder="1" applyAlignment="1">
      <alignment horizontal="center" vertical="center"/>
    </xf>
    <xf numFmtId="164" fontId="14" fillId="0" borderId="10" xfId="5" applyNumberFormat="1" applyFont="1" applyBorder="1" applyAlignment="1">
      <alignment horizontal="center" vertical="center"/>
    </xf>
    <xf numFmtId="165" fontId="14" fillId="0" borderId="14" xfId="5" applyNumberFormat="1" applyFont="1" applyBorder="1" applyAlignment="1">
      <alignment horizontal="center" vertical="center"/>
    </xf>
    <xf numFmtId="165" fontId="14" fillId="0" borderId="10" xfId="5" applyNumberFormat="1" applyFont="1" applyBorder="1" applyAlignment="1">
      <alignment horizontal="center" vertical="center"/>
    </xf>
    <xf numFmtId="164" fontId="17" fillId="2" borderId="14" xfId="5" applyNumberFormat="1" applyFont="1" applyFill="1" applyBorder="1" applyAlignment="1">
      <alignment horizontal="center" vertical="center"/>
    </xf>
    <xf numFmtId="164" fontId="17" fillId="2" borderId="10" xfId="5" applyNumberFormat="1" applyFont="1" applyFill="1" applyBorder="1" applyAlignment="1">
      <alignment horizontal="center" vertical="center"/>
    </xf>
    <xf numFmtId="44" fontId="18" fillId="5" borderId="8" xfId="6" applyNumberFormat="1" applyFont="1" applyFill="1" applyBorder="1" applyAlignment="1">
      <alignment horizontal="left" vertical="center"/>
    </xf>
    <xf numFmtId="44" fontId="18" fillId="5" borderId="9" xfId="6" applyNumberFormat="1" applyFont="1" applyFill="1" applyBorder="1" applyAlignment="1">
      <alignment horizontal="left" vertical="center"/>
    </xf>
    <xf numFmtId="44" fontId="18" fillId="5" borderId="10" xfId="6" applyNumberFormat="1" applyFont="1" applyFill="1" applyBorder="1" applyAlignment="1">
      <alignment horizontal="left" vertical="center"/>
    </xf>
    <xf numFmtId="44" fontId="14" fillId="0" borderId="8" xfId="6" applyNumberFormat="1" applyFont="1" applyFill="1" applyBorder="1" applyAlignment="1">
      <alignment horizontal="left" vertical="center" wrapText="1"/>
    </xf>
    <xf numFmtId="44" fontId="14" fillId="0" borderId="9" xfId="6" applyNumberFormat="1" applyFont="1" applyFill="1" applyBorder="1" applyAlignment="1">
      <alignment horizontal="left" vertical="center" wrapText="1"/>
    </xf>
    <xf numFmtId="44" fontId="14" fillId="0" borderId="10" xfId="6" applyNumberFormat="1" applyFont="1" applyFill="1" applyBorder="1" applyAlignment="1">
      <alignment horizontal="left" vertical="center" wrapText="1"/>
    </xf>
    <xf numFmtId="44" fontId="14" fillId="0" borderId="16" xfId="6" applyNumberFormat="1" applyFont="1" applyFill="1" applyBorder="1" applyAlignment="1">
      <alignment horizontal="left" vertical="center" wrapText="1"/>
    </xf>
    <xf numFmtId="44" fontId="14" fillId="0" borderId="17" xfId="6" applyNumberFormat="1" applyFont="1" applyFill="1" applyBorder="1" applyAlignment="1">
      <alignment horizontal="left" vertical="center" wrapText="1"/>
    </xf>
    <xf numFmtId="44" fontId="14" fillId="0" borderId="18" xfId="6" applyNumberFormat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left" vertical="center"/>
    </xf>
    <xf numFmtId="0" fontId="16" fillId="4" borderId="15" xfId="0" applyFont="1" applyFill="1" applyBorder="1" applyAlignment="1">
      <alignment horizontal="left" vertical="center"/>
    </xf>
    <xf numFmtId="0" fontId="14" fillId="0" borderId="14" xfId="0" applyFont="1" applyBorder="1" applyAlignment="1">
      <alignment horizontal="center" vertical="center" wrapText="1"/>
    </xf>
  </cellXfs>
  <cellStyles count="7">
    <cellStyle name="Comma" xfId="1" builtinId="3"/>
    <cellStyle name="Comma 3 3 2" xfId="5"/>
    <cellStyle name="Currency" xfId="2" builtinId="4"/>
    <cellStyle name="Currency 2 2" xfId="6"/>
    <cellStyle name="Normal" xfId="0" builtinId="0"/>
    <cellStyle name="Normal 10" xfId="3"/>
    <cellStyle name="NormalStyle" xfId="4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648255</xdr:colOff>
      <xdr:row>9</xdr:row>
      <xdr:rowOff>38100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23825"/>
          <a:ext cx="2248455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6970"/>
  <sheetViews>
    <sheetView tabSelected="1" topLeftCell="E14" zoomScale="85" zoomScaleNormal="85" workbookViewId="0">
      <selection activeCell="G21" sqref="G21:G22"/>
    </sheetView>
  </sheetViews>
  <sheetFormatPr defaultColWidth="9.140625" defaultRowHeight="15.75" x14ac:dyDescent="0.25"/>
  <cols>
    <col min="1" max="1" width="3.5703125" style="2" customWidth="1"/>
    <col min="2" max="2" width="6.85546875" style="1" bestFit="1" customWidth="1"/>
    <col min="3" max="3" width="17.28515625" style="1" customWidth="1"/>
    <col min="4" max="4" width="16.85546875" style="1" customWidth="1"/>
    <col min="5" max="5" width="18.7109375" style="1" bestFit="1" customWidth="1"/>
    <col min="6" max="6" width="20.140625" style="1" customWidth="1"/>
    <col min="7" max="7" width="33.7109375" style="1" customWidth="1"/>
    <col min="8" max="8" width="57.28515625" style="31" customWidth="1"/>
    <col min="9" max="9" width="11.28515625" style="1" customWidth="1"/>
    <col min="10" max="10" width="13.5703125" style="1" customWidth="1"/>
    <col min="11" max="11" width="12.85546875" style="1" bestFit="1" customWidth="1"/>
    <col min="12" max="13" width="15.7109375" style="1" customWidth="1"/>
    <col min="14" max="16384" width="9.140625" style="1"/>
  </cols>
  <sheetData>
    <row r="1" spans="1:13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6.5" thickBo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27.75" customHeight="1" x14ac:dyDescent="0.25">
      <c r="A11" s="1"/>
      <c r="B11" s="3"/>
      <c r="C11" s="4"/>
      <c r="D11" s="5" t="s">
        <v>125</v>
      </c>
      <c r="E11" s="5"/>
      <c r="F11" s="5"/>
      <c r="G11" s="4"/>
      <c r="H11" s="4"/>
      <c r="I11" s="4"/>
      <c r="J11" s="4"/>
      <c r="K11" s="4"/>
      <c r="L11" s="4"/>
      <c r="M11" s="6"/>
    </row>
    <row r="12" spans="1:13" ht="22.5" customHeight="1" x14ac:dyDescent="0.25">
      <c r="A12" s="1"/>
      <c r="B12" s="7"/>
      <c r="C12" s="8"/>
      <c r="D12" s="39" t="s">
        <v>87</v>
      </c>
      <c r="E12" s="9"/>
      <c r="F12" s="9"/>
      <c r="G12" s="8"/>
      <c r="H12" s="8"/>
      <c r="I12" s="8"/>
      <c r="J12" s="8"/>
      <c r="K12" s="8"/>
      <c r="L12" s="8"/>
      <c r="M12" s="10"/>
    </row>
    <row r="13" spans="1:13" ht="21.75" customHeight="1" x14ac:dyDescent="0.25">
      <c r="A13" s="1"/>
      <c r="B13" s="11"/>
      <c r="C13" s="12"/>
      <c r="D13" s="12" t="s">
        <v>0</v>
      </c>
      <c r="E13" s="12"/>
      <c r="F13" s="12"/>
      <c r="G13" s="8"/>
      <c r="H13" s="8"/>
      <c r="I13" s="8"/>
      <c r="J13" s="8"/>
      <c r="K13" s="8"/>
      <c r="L13" s="8"/>
      <c r="M13" s="10"/>
    </row>
    <row r="14" spans="1:13" ht="21.75" customHeight="1" x14ac:dyDescent="0.25">
      <c r="A14" s="1"/>
      <c r="B14" s="13"/>
      <c r="C14" s="14"/>
      <c r="D14" s="15" t="s">
        <v>1</v>
      </c>
      <c r="E14" s="15"/>
      <c r="F14" s="15"/>
      <c r="G14" s="8"/>
      <c r="H14" s="8"/>
      <c r="I14" s="8"/>
      <c r="J14" s="8"/>
      <c r="K14" s="8"/>
      <c r="L14" s="8"/>
      <c r="M14" s="10"/>
    </row>
    <row r="15" spans="1:13" x14ac:dyDescent="0.25">
      <c r="A15" s="1"/>
      <c r="B15" s="13"/>
      <c r="C15" s="14"/>
      <c r="D15" s="15"/>
      <c r="E15" s="15"/>
      <c r="F15" s="15"/>
      <c r="G15" s="8"/>
      <c r="H15" s="8"/>
      <c r="I15" s="8"/>
      <c r="J15" s="8"/>
      <c r="K15" s="8"/>
      <c r="L15" s="8"/>
      <c r="M15" s="10"/>
    </row>
    <row r="16" spans="1:13" s="16" customFormat="1" ht="15" x14ac:dyDescent="0.25">
      <c r="B16" s="17"/>
      <c r="C16" s="18"/>
      <c r="D16" s="19"/>
      <c r="E16" s="19"/>
      <c r="F16" s="19"/>
      <c r="G16" s="20"/>
      <c r="H16" s="20"/>
      <c r="I16" s="20"/>
      <c r="J16" s="20"/>
      <c r="K16" s="20"/>
      <c r="L16" s="20"/>
      <c r="M16" s="21"/>
    </row>
    <row r="17" spans="1:14" s="16" customFormat="1" ht="12" customHeight="1" x14ac:dyDescent="0.25">
      <c r="B17" s="22"/>
      <c r="C17" s="23"/>
      <c r="D17" s="24"/>
      <c r="E17" s="24"/>
      <c r="F17" s="24"/>
      <c r="G17" s="20"/>
      <c r="H17" s="20"/>
      <c r="I17" s="20"/>
      <c r="J17" s="20"/>
      <c r="K17" s="20"/>
      <c r="L17" s="20"/>
      <c r="M17" s="21"/>
    </row>
    <row r="18" spans="1:14" s="16" customFormat="1" ht="15" hidden="1" x14ac:dyDescent="0.25">
      <c r="B18" s="25"/>
      <c r="C18" s="26"/>
      <c r="D18" s="26"/>
      <c r="E18" s="26"/>
      <c r="F18" s="26"/>
      <c r="G18" s="27"/>
      <c r="H18" s="27"/>
      <c r="I18" s="27"/>
      <c r="J18" s="27"/>
      <c r="K18" s="27"/>
      <c r="L18" s="27"/>
      <c r="M18" s="28"/>
    </row>
    <row r="19" spans="1:14" ht="34.5" customHeight="1" x14ac:dyDescent="0.25">
      <c r="A19" s="1" t="s">
        <v>2</v>
      </c>
      <c r="B19" s="40" t="s">
        <v>3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2"/>
    </row>
    <row r="20" spans="1:14" ht="59.25" customHeight="1" x14ac:dyDescent="0.25">
      <c r="A20" s="1"/>
      <c r="B20" s="35" t="s">
        <v>4</v>
      </c>
      <c r="C20" s="36" t="s">
        <v>5</v>
      </c>
      <c r="D20" s="36" t="s">
        <v>6</v>
      </c>
      <c r="E20" s="36" t="s">
        <v>7</v>
      </c>
      <c r="F20" s="36" t="s">
        <v>8</v>
      </c>
      <c r="G20" s="36" t="s">
        <v>9</v>
      </c>
      <c r="H20" s="36" t="s">
        <v>10</v>
      </c>
      <c r="I20" s="36" t="s">
        <v>11</v>
      </c>
      <c r="J20" s="36" t="s">
        <v>12</v>
      </c>
      <c r="K20" s="36" t="s">
        <v>13</v>
      </c>
      <c r="L20" s="38" t="s">
        <v>88</v>
      </c>
      <c r="M20" s="37" t="s">
        <v>89</v>
      </c>
    </row>
    <row r="21" spans="1:14" s="50" customFormat="1" ht="30" x14ac:dyDescent="0.25">
      <c r="B21" s="46">
        <v>1</v>
      </c>
      <c r="C21" s="43" t="s">
        <v>86</v>
      </c>
      <c r="D21" s="43" t="s">
        <v>16</v>
      </c>
      <c r="E21" s="43" t="s">
        <v>18</v>
      </c>
      <c r="F21" s="43" t="s">
        <v>36</v>
      </c>
      <c r="G21" s="51" t="s">
        <v>19</v>
      </c>
      <c r="H21" s="47" t="s">
        <v>20</v>
      </c>
      <c r="I21" s="43" t="s">
        <v>17</v>
      </c>
      <c r="J21" s="45" t="s">
        <v>15</v>
      </c>
      <c r="K21" s="43">
        <v>60</v>
      </c>
      <c r="L21" s="52">
        <v>14400</v>
      </c>
      <c r="M21" s="53">
        <v>21600</v>
      </c>
      <c r="N21" s="54"/>
    </row>
    <row r="22" spans="1:14" s="50" customFormat="1" ht="30" x14ac:dyDescent="0.25">
      <c r="B22" s="46">
        <v>2</v>
      </c>
      <c r="C22" s="43" t="s">
        <v>86</v>
      </c>
      <c r="D22" s="43" t="s">
        <v>16</v>
      </c>
      <c r="E22" s="43" t="s">
        <v>21</v>
      </c>
      <c r="F22" s="43" t="s">
        <v>36</v>
      </c>
      <c r="G22" s="51" t="s">
        <v>19</v>
      </c>
      <c r="H22" s="47" t="s">
        <v>20</v>
      </c>
      <c r="I22" s="43" t="s">
        <v>22</v>
      </c>
      <c r="J22" s="45" t="s">
        <v>15</v>
      </c>
      <c r="K22" s="43">
        <v>43</v>
      </c>
      <c r="L22" s="52">
        <v>14400</v>
      </c>
      <c r="M22" s="53">
        <v>21600</v>
      </c>
      <c r="N22" s="54"/>
    </row>
    <row r="23" spans="1:14" s="50" customFormat="1" ht="30" x14ac:dyDescent="0.25">
      <c r="B23" s="46">
        <v>3</v>
      </c>
      <c r="C23" s="43" t="s">
        <v>86</v>
      </c>
      <c r="D23" s="43" t="s">
        <v>16</v>
      </c>
      <c r="E23" s="43" t="s">
        <v>23</v>
      </c>
      <c r="F23" s="43" t="s">
        <v>36</v>
      </c>
      <c r="G23" s="51" t="s">
        <v>19</v>
      </c>
      <c r="H23" s="47" t="s">
        <v>20</v>
      </c>
      <c r="I23" s="43" t="s">
        <v>24</v>
      </c>
      <c r="J23" s="45" t="s">
        <v>15</v>
      </c>
      <c r="K23" s="43">
        <v>162</v>
      </c>
      <c r="L23" s="52">
        <v>24000</v>
      </c>
      <c r="M23" s="53">
        <v>36000</v>
      </c>
      <c r="N23" s="54"/>
    </row>
    <row r="24" spans="1:14" s="50" customFormat="1" ht="30" x14ac:dyDescent="0.25">
      <c r="B24" s="46">
        <v>4</v>
      </c>
      <c r="C24" s="43" t="s">
        <v>86</v>
      </c>
      <c r="D24" s="43" t="s">
        <v>16</v>
      </c>
      <c r="E24" s="43" t="s">
        <v>25</v>
      </c>
      <c r="F24" s="43" t="s">
        <v>36</v>
      </c>
      <c r="G24" s="51" t="s">
        <v>19</v>
      </c>
      <c r="H24" s="47" t="s">
        <v>20</v>
      </c>
      <c r="I24" s="43" t="s">
        <v>26</v>
      </c>
      <c r="J24" s="45" t="s">
        <v>15</v>
      </c>
      <c r="K24" s="43">
        <v>136</v>
      </c>
      <c r="L24" s="52">
        <v>14400</v>
      </c>
      <c r="M24" s="53">
        <v>21600</v>
      </c>
      <c r="N24" s="54"/>
    </row>
    <row r="25" spans="1:14" s="50" customFormat="1" ht="30" x14ac:dyDescent="0.25">
      <c r="B25" s="46">
        <v>5</v>
      </c>
      <c r="C25" s="43" t="s">
        <v>86</v>
      </c>
      <c r="D25" s="43" t="s">
        <v>16</v>
      </c>
      <c r="E25" s="43" t="s">
        <v>27</v>
      </c>
      <c r="F25" s="43" t="s">
        <v>36</v>
      </c>
      <c r="G25" s="51" t="s">
        <v>19</v>
      </c>
      <c r="H25" s="47" t="s">
        <v>20</v>
      </c>
      <c r="I25" s="43" t="s">
        <v>28</v>
      </c>
      <c r="J25" s="45" t="s">
        <v>15</v>
      </c>
      <c r="K25" s="43">
        <v>140</v>
      </c>
      <c r="L25" s="52">
        <v>14400</v>
      </c>
      <c r="M25" s="53">
        <v>21600</v>
      </c>
      <c r="N25" s="54"/>
    </row>
    <row r="26" spans="1:14" s="50" customFormat="1" ht="30" x14ac:dyDescent="0.25">
      <c r="B26" s="46">
        <v>6</v>
      </c>
      <c r="C26" s="43" t="s">
        <v>86</v>
      </c>
      <c r="D26" s="43" t="s">
        <v>16</v>
      </c>
      <c r="E26" s="43" t="s">
        <v>29</v>
      </c>
      <c r="F26" s="43" t="s">
        <v>36</v>
      </c>
      <c r="G26" s="51" t="s">
        <v>19</v>
      </c>
      <c r="H26" s="47" t="s">
        <v>20</v>
      </c>
      <c r="I26" s="43" t="s">
        <v>30</v>
      </c>
      <c r="J26" s="45" t="s">
        <v>15</v>
      </c>
      <c r="K26" s="43">
        <v>249</v>
      </c>
      <c r="L26" s="52">
        <v>33600</v>
      </c>
      <c r="M26" s="53">
        <v>50400</v>
      </c>
      <c r="N26" s="54"/>
    </row>
    <row r="27" spans="1:14" s="50" customFormat="1" ht="30" x14ac:dyDescent="0.25">
      <c r="B27" s="46">
        <v>7</v>
      </c>
      <c r="C27" s="43" t="s">
        <v>86</v>
      </c>
      <c r="D27" s="43" t="s">
        <v>16</v>
      </c>
      <c r="E27" s="43" t="s">
        <v>31</v>
      </c>
      <c r="F27" s="43" t="s">
        <v>32</v>
      </c>
      <c r="G27" s="43" t="s">
        <v>33</v>
      </c>
      <c r="H27" s="43" t="s">
        <v>34</v>
      </c>
      <c r="I27" s="43" t="s">
        <v>17</v>
      </c>
      <c r="J27" s="45" t="s">
        <v>15</v>
      </c>
      <c r="K27" s="44">
        <v>750</v>
      </c>
      <c r="L27" s="52">
        <v>24000</v>
      </c>
      <c r="M27" s="53">
        <v>36000</v>
      </c>
      <c r="N27" s="54"/>
    </row>
    <row r="28" spans="1:14" s="50" customFormat="1" ht="30" x14ac:dyDescent="0.25">
      <c r="B28" s="46">
        <v>8</v>
      </c>
      <c r="C28" s="43" t="s">
        <v>86</v>
      </c>
      <c r="D28" s="43" t="s">
        <v>16</v>
      </c>
      <c r="E28" s="43" t="s">
        <v>35</v>
      </c>
      <c r="F28" s="43" t="s">
        <v>36</v>
      </c>
      <c r="G28" s="43" t="s">
        <v>37</v>
      </c>
      <c r="H28" s="43" t="s">
        <v>38</v>
      </c>
      <c r="I28" s="43" t="s">
        <v>17</v>
      </c>
      <c r="J28" s="45" t="s">
        <v>15</v>
      </c>
      <c r="K28" s="44">
        <v>33</v>
      </c>
      <c r="L28" s="49">
        <v>9600</v>
      </c>
      <c r="M28" s="55">
        <v>14400</v>
      </c>
      <c r="N28" s="54"/>
    </row>
    <row r="29" spans="1:14" s="50" customFormat="1" ht="30" x14ac:dyDescent="0.25">
      <c r="B29" s="46">
        <v>9</v>
      </c>
      <c r="C29" s="43" t="s">
        <v>86</v>
      </c>
      <c r="D29" s="43" t="s">
        <v>16</v>
      </c>
      <c r="E29" s="43" t="s">
        <v>39</v>
      </c>
      <c r="F29" s="43" t="s">
        <v>36</v>
      </c>
      <c r="G29" s="43" t="s">
        <v>37</v>
      </c>
      <c r="H29" s="43" t="s">
        <v>38</v>
      </c>
      <c r="I29" s="43" t="s">
        <v>22</v>
      </c>
      <c r="J29" s="45" t="s">
        <v>15</v>
      </c>
      <c r="K29" s="44">
        <v>44</v>
      </c>
      <c r="L29" s="49">
        <v>12000</v>
      </c>
      <c r="M29" s="55">
        <v>18000</v>
      </c>
      <c r="N29" s="54"/>
    </row>
    <row r="30" spans="1:14" s="50" customFormat="1" ht="30" x14ac:dyDescent="0.25">
      <c r="B30" s="46">
        <v>10</v>
      </c>
      <c r="C30" s="43" t="s">
        <v>86</v>
      </c>
      <c r="D30" s="43" t="s">
        <v>16</v>
      </c>
      <c r="E30" s="43" t="s">
        <v>40</v>
      </c>
      <c r="F30" s="43" t="s">
        <v>36</v>
      </c>
      <c r="G30" s="43" t="s">
        <v>37</v>
      </c>
      <c r="H30" s="43" t="s">
        <v>38</v>
      </c>
      <c r="I30" s="43" t="s">
        <v>24</v>
      </c>
      <c r="J30" s="45" t="s">
        <v>15</v>
      </c>
      <c r="K30" s="44">
        <v>34</v>
      </c>
      <c r="L30" s="49">
        <v>12000</v>
      </c>
      <c r="M30" s="55">
        <v>18000</v>
      </c>
      <c r="N30" s="54"/>
    </row>
    <row r="31" spans="1:14" s="50" customFormat="1" ht="30" x14ac:dyDescent="0.25">
      <c r="B31" s="46">
        <v>11</v>
      </c>
      <c r="C31" s="43" t="s">
        <v>86</v>
      </c>
      <c r="D31" s="43" t="s">
        <v>16</v>
      </c>
      <c r="E31" s="43" t="s">
        <v>41</v>
      </c>
      <c r="F31" s="43" t="s">
        <v>36</v>
      </c>
      <c r="G31" s="43" t="s">
        <v>37</v>
      </c>
      <c r="H31" s="43" t="s">
        <v>38</v>
      </c>
      <c r="I31" s="43" t="s">
        <v>26</v>
      </c>
      <c r="J31" s="45" t="s">
        <v>15</v>
      </c>
      <c r="K31" s="44">
        <v>331</v>
      </c>
      <c r="L31" s="49">
        <v>33600</v>
      </c>
      <c r="M31" s="55">
        <v>50400</v>
      </c>
      <c r="N31" s="54"/>
    </row>
    <row r="32" spans="1:14" s="50" customFormat="1" ht="30" x14ac:dyDescent="0.25">
      <c r="B32" s="46">
        <v>12</v>
      </c>
      <c r="C32" s="43" t="s">
        <v>86</v>
      </c>
      <c r="D32" s="43" t="s">
        <v>16</v>
      </c>
      <c r="E32" s="43" t="s">
        <v>42</v>
      </c>
      <c r="F32" s="43" t="s">
        <v>36</v>
      </c>
      <c r="G32" s="43" t="s">
        <v>37</v>
      </c>
      <c r="H32" s="43" t="s">
        <v>38</v>
      </c>
      <c r="I32" s="43" t="s">
        <v>28</v>
      </c>
      <c r="J32" s="45" t="s">
        <v>15</v>
      </c>
      <c r="K32" s="44">
        <v>220</v>
      </c>
      <c r="L32" s="49">
        <v>28800</v>
      </c>
      <c r="M32" s="55">
        <v>43200</v>
      </c>
      <c r="N32" s="54"/>
    </row>
    <row r="33" spans="2:14" s="50" customFormat="1" ht="30" x14ac:dyDescent="0.25">
      <c r="B33" s="46">
        <v>13</v>
      </c>
      <c r="C33" s="43" t="s">
        <v>86</v>
      </c>
      <c r="D33" s="43" t="s">
        <v>16</v>
      </c>
      <c r="E33" s="43" t="s">
        <v>43</v>
      </c>
      <c r="F33" s="43" t="s">
        <v>36</v>
      </c>
      <c r="G33" s="43" t="s">
        <v>37</v>
      </c>
      <c r="H33" s="43" t="s">
        <v>38</v>
      </c>
      <c r="I33" s="43" t="s">
        <v>30</v>
      </c>
      <c r="J33" s="45" t="s">
        <v>15</v>
      </c>
      <c r="K33" s="44">
        <v>220</v>
      </c>
      <c r="L33" s="49">
        <v>28800</v>
      </c>
      <c r="M33" s="55">
        <v>43200</v>
      </c>
      <c r="N33" s="54"/>
    </row>
    <row r="34" spans="2:14" s="50" customFormat="1" ht="30" x14ac:dyDescent="0.25">
      <c r="B34" s="46">
        <v>14</v>
      </c>
      <c r="C34" s="43" t="s">
        <v>86</v>
      </c>
      <c r="D34" s="43" t="s">
        <v>16</v>
      </c>
      <c r="E34" s="44" t="s">
        <v>44</v>
      </c>
      <c r="F34" s="47" t="s">
        <v>45</v>
      </c>
      <c r="G34" s="44" t="s">
        <v>46</v>
      </c>
      <c r="H34" s="86" t="s">
        <v>128</v>
      </c>
      <c r="I34" s="47" t="s">
        <v>24</v>
      </c>
      <c r="J34" s="47" t="s">
        <v>14</v>
      </c>
      <c r="K34" s="44">
        <v>977</v>
      </c>
      <c r="L34" s="56">
        <v>2200</v>
      </c>
      <c r="M34" s="57">
        <v>3300</v>
      </c>
    </row>
    <row r="35" spans="2:14" s="50" customFormat="1" ht="30" x14ac:dyDescent="0.25">
      <c r="B35" s="46">
        <v>15</v>
      </c>
      <c r="C35" s="43" t="s">
        <v>86</v>
      </c>
      <c r="D35" s="43" t="s">
        <v>16</v>
      </c>
      <c r="E35" s="44" t="s">
        <v>47</v>
      </c>
      <c r="F35" s="47" t="s">
        <v>45</v>
      </c>
      <c r="G35" s="44" t="s">
        <v>48</v>
      </c>
      <c r="H35" s="86" t="s">
        <v>128</v>
      </c>
      <c r="I35" s="47" t="s">
        <v>26</v>
      </c>
      <c r="J35" s="47" t="s">
        <v>14</v>
      </c>
      <c r="K35" s="44">
        <v>818</v>
      </c>
      <c r="L35" s="56">
        <v>2200</v>
      </c>
      <c r="M35" s="57">
        <v>3300</v>
      </c>
    </row>
    <row r="36" spans="2:14" s="50" customFormat="1" ht="30" x14ac:dyDescent="0.25">
      <c r="B36" s="46">
        <v>16</v>
      </c>
      <c r="C36" s="43" t="s">
        <v>86</v>
      </c>
      <c r="D36" s="43" t="s">
        <v>16</v>
      </c>
      <c r="E36" s="44" t="s">
        <v>49</v>
      </c>
      <c r="F36" s="47" t="s">
        <v>45</v>
      </c>
      <c r="G36" s="44" t="s">
        <v>50</v>
      </c>
      <c r="H36" s="86" t="s">
        <v>128</v>
      </c>
      <c r="I36" s="47" t="s">
        <v>28</v>
      </c>
      <c r="J36" s="47" t="s">
        <v>14</v>
      </c>
      <c r="K36" s="44">
        <v>47</v>
      </c>
      <c r="L36" s="56">
        <v>2200</v>
      </c>
      <c r="M36" s="57">
        <v>3300</v>
      </c>
    </row>
    <row r="37" spans="2:14" s="50" customFormat="1" ht="30" x14ac:dyDescent="0.25">
      <c r="B37" s="46">
        <v>17</v>
      </c>
      <c r="C37" s="43" t="s">
        <v>86</v>
      </c>
      <c r="D37" s="43" t="s">
        <v>16</v>
      </c>
      <c r="E37" s="44" t="s">
        <v>51</v>
      </c>
      <c r="F37" s="47" t="s">
        <v>45</v>
      </c>
      <c r="G37" s="44" t="s">
        <v>52</v>
      </c>
      <c r="H37" s="86" t="s">
        <v>128</v>
      </c>
      <c r="I37" s="47" t="s">
        <v>17</v>
      </c>
      <c r="J37" s="47" t="s">
        <v>14</v>
      </c>
      <c r="K37" s="44">
        <v>238</v>
      </c>
      <c r="L37" s="56">
        <v>2200</v>
      </c>
      <c r="M37" s="57">
        <v>3300</v>
      </c>
    </row>
    <row r="38" spans="2:14" s="50" customFormat="1" ht="30" x14ac:dyDescent="0.25">
      <c r="B38" s="46">
        <v>18</v>
      </c>
      <c r="C38" s="43" t="s">
        <v>86</v>
      </c>
      <c r="D38" s="43" t="s">
        <v>16</v>
      </c>
      <c r="E38" s="44" t="s">
        <v>53</v>
      </c>
      <c r="F38" s="47" t="s">
        <v>45</v>
      </c>
      <c r="G38" s="44" t="s">
        <v>54</v>
      </c>
      <c r="H38" s="86" t="s">
        <v>128</v>
      </c>
      <c r="I38" s="47" t="s">
        <v>30</v>
      </c>
      <c r="J38" s="47" t="s">
        <v>14</v>
      </c>
      <c r="K38" s="44">
        <v>46</v>
      </c>
      <c r="L38" s="56">
        <v>2200</v>
      </c>
      <c r="M38" s="57">
        <v>3300</v>
      </c>
    </row>
    <row r="39" spans="2:14" s="50" customFormat="1" ht="30" x14ac:dyDescent="0.25">
      <c r="B39" s="46">
        <v>19</v>
      </c>
      <c r="C39" s="43" t="s">
        <v>86</v>
      </c>
      <c r="D39" s="43" t="s">
        <v>16</v>
      </c>
      <c r="E39" s="44" t="s">
        <v>55</v>
      </c>
      <c r="F39" s="47" t="s">
        <v>45</v>
      </c>
      <c r="G39" s="44" t="s">
        <v>56</v>
      </c>
      <c r="H39" s="86" t="s">
        <v>128</v>
      </c>
      <c r="I39" s="47" t="s">
        <v>22</v>
      </c>
      <c r="J39" s="47" t="s">
        <v>14</v>
      </c>
      <c r="K39" s="44">
        <v>105</v>
      </c>
      <c r="L39" s="56">
        <v>2200</v>
      </c>
      <c r="M39" s="57">
        <v>3300</v>
      </c>
    </row>
    <row r="40" spans="2:14" s="54" customFormat="1" ht="45" x14ac:dyDescent="0.25">
      <c r="B40" s="46">
        <v>20</v>
      </c>
      <c r="C40" s="43" t="s">
        <v>86</v>
      </c>
      <c r="D40" s="44" t="s">
        <v>127</v>
      </c>
      <c r="E40" s="43" t="s">
        <v>90</v>
      </c>
      <c r="F40" s="44" t="s">
        <v>91</v>
      </c>
      <c r="G40" s="48" t="s">
        <v>92</v>
      </c>
      <c r="H40" s="48" t="s">
        <v>121</v>
      </c>
      <c r="I40" s="43" t="s">
        <v>17</v>
      </c>
      <c r="J40" s="45" t="s">
        <v>15</v>
      </c>
      <c r="K40" s="44">
        <v>301</v>
      </c>
      <c r="L40" s="52">
        <v>10200</v>
      </c>
      <c r="M40" s="55">
        <v>15300</v>
      </c>
    </row>
    <row r="41" spans="2:14" s="54" customFormat="1" ht="45" x14ac:dyDescent="0.25">
      <c r="B41" s="46">
        <v>21</v>
      </c>
      <c r="C41" s="43" t="s">
        <v>86</v>
      </c>
      <c r="D41" s="44" t="s">
        <v>127</v>
      </c>
      <c r="E41" s="43" t="s">
        <v>93</v>
      </c>
      <c r="F41" s="44" t="s">
        <v>91</v>
      </c>
      <c r="G41" s="48" t="s">
        <v>92</v>
      </c>
      <c r="H41" s="48" t="s">
        <v>121</v>
      </c>
      <c r="I41" s="43" t="s">
        <v>22</v>
      </c>
      <c r="J41" s="45" t="s">
        <v>15</v>
      </c>
      <c r="K41" s="44">
        <v>219</v>
      </c>
      <c r="L41" s="52">
        <v>8760</v>
      </c>
      <c r="M41" s="55">
        <v>13140</v>
      </c>
    </row>
    <row r="42" spans="2:14" s="54" customFormat="1" ht="45" x14ac:dyDescent="0.25">
      <c r="B42" s="46">
        <v>22</v>
      </c>
      <c r="C42" s="43" t="s">
        <v>86</v>
      </c>
      <c r="D42" s="44" t="s">
        <v>127</v>
      </c>
      <c r="E42" s="43" t="s">
        <v>94</v>
      </c>
      <c r="F42" s="44" t="s">
        <v>91</v>
      </c>
      <c r="G42" s="48" t="s">
        <v>92</v>
      </c>
      <c r="H42" s="48" t="s">
        <v>121</v>
      </c>
      <c r="I42" s="43" t="s">
        <v>24</v>
      </c>
      <c r="J42" s="45" t="s">
        <v>15</v>
      </c>
      <c r="K42" s="44">
        <v>219</v>
      </c>
      <c r="L42" s="52">
        <v>8760</v>
      </c>
      <c r="M42" s="55">
        <v>13140</v>
      </c>
    </row>
    <row r="43" spans="2:14" s="54" customFormat="1" ht="45" x14ac:dyDescent="0.25">
      <c r="B43" s="46">
        <v>23</v>
      </c>
      <c r="C43" s="43" t="s">
        <v>86</v>
      </c>
      <c r="D43" s="44" t="s">
        <v>127</v>
      </c>
      <c r="E43" s="43" t="s">
        <v>95</v>
      </c>
      <c r="F43" s="44" t="s">
        <v>91</v>
      </c>
      <c r="G43" s="48" t="s">
        <v>96</v>
      </c>
      <c r="H43" s="48" t="s">
        <v>121</v>
      </c>
      <c r="I43" s="43" t="s">
        <v>26</v>
      </c>
      <c r="J43" s="45" t="s">
        <v>15</v>
      </c>
      <c r="K43" s="44">
        <v>40</v>
      </c>
      <c r="L43" s="52">
        <v>4800</v>
      </c>
      <c r="M43" s="55">
        <v>7200</v>
      </c>
    </row>
    <row r="44" spans="2:14" s="54" customFormat="1" ht="30" x14ac:dyDescent="0.25">
      <c r="B44" s="46">
        <v>24</v>
      </c>
      <c r="C44" s="43" t="s">
        <v>86</v>
      </c>
      <c r="D44" s="44" t="s">
        <v>127</v>
      </c>
      <c r="E44" s="43" t="s">
        <v>97</v>
      </c>
      <c r="F44" s="44" t="s">
        <v>91</v>
      </c>
      <c r="G44" s="44" t="s">
        <v>98</v>
      </c>
      <c r="H44" s="44" t="s">
        <v>122</v>
      </c>
      <c r="I44" s="43" t="s">
        <v>17</v>
      </c>
      <c r="J44" s="45" t="s">
        <v>15</v>
      </c>
      <c r="K44" s="44">
        <v>231</v>
      </c>
      <c r="L44" s="52">
        <v>8760</v>
      </c>
      <c r="M44" s="55">
        <v>13140</v>
      </c>
    </row>
    <row r="45" spans="2:14" s="54" customFormat="1" ht="30" x14ac:dyDescent="0.25">
      <c r="B45" s="46">
        <v>25</v>
      </c>
      <c r="C45" s="43" t="s">
        <v>86</v>
      </c>
      <c r="D45" s="44" t="s">
        <v>127</v>
      </c>
      <c r="E45" s="43" t="s">
        <v>99</v>
      </c>
      <c r="F45" s="44" t="s">
        <v>91</v>
      </c>
      <c r="G45" s="44" t="s">
        <v>98</v>
      </c>
      <c r="H45" s="44" t="s">
        <v>122</v>
      </c>
      <c r="I45" s="43" t="s">
        <v>22</v>
      </c>
      <c r="J45" s="45" t="s">
        <v>15</v>
      </c>
      <c r="K45" s="44">
        <v>176</v>
      </c>
      <c r="L45" s="52">
        <v>7320</v>
      </c>
      <c r="M45" s="55">
        <v>10980</v>
      </c>
    </row>
    <row r="46" spans="2:14" s="54" customFormat="1" ht="30" x14ac:dyDescent="0.25">
      <c r="B46" s="46">
        <v>26</v>
      </c>
      <c r="C46" s="43" t="s">
        <v>86</v>
      </c>
      <c r="D46" s="44" t="s">
        <v>127</v>
      </c>
      <c r="E46" s="43" t="s">
        <v>100</v>
      </c>
      <c r="F46" s="44" t="s">
        <v>91</v>
      </c>
      <c r="G46" s="44" t="s">
        <v>98</v>
      </c>
      <c r="H46" s="44" t="s">
        <v>122</v>
      </c>
      <c r="I46" s="43" t="s">
        <v>24</v>
      </c>
      <c r="J46" s="45" t="s">
        <v>15</v>
      </c>
      <c r="K46" s="44">
        <v>223</v>
      </c>
      <c r="L46" s="52">
        <v>8760</v>
      </c>
      <c r="M46" s="55">
        <v>13140</v>
      </c>
    </row>
    <row r="47" spans="2:14" s="54" customFormat="1" ht="30" x14ac:dyDescent="0.25">
      <c r="B47" s="46">
        <v>27</v>
      </c>
      <c r="C47" s="43" t="s">
        <v>86</v>
      </c>
      <c r="D47" s="44" t="s">
        <v>127</v>
      </c>
      <c r="E47" s="43" t="s">
        <v>101</v>
      </c>
      <c r="F47" s="44" t="s">
        <v>91</v>
      </c>
      <c r="G47" s="44" t="s">
        <v>98</v>
      </c>
      <c r="H47" s="44" t="s">
        <v>122</v>
      </c>
      <c r="I47" s="43" t="s">
        <v>28</v>
      </c>
      <c r="J47" s="45" t="s">
        <v>15</v>
      </c>
      <c r="K47" s="44">
        <v>143</v>
      </c>
      <c r="L47" s="52">
        <v>6360</v>
      </c>
      <c r="M47" s="55">
        <v>9540</v>
      </c>
    </row>
    <row r="48" spans="2:14" s="54" customFormat="1" ht="30" x14ac:dyDescent="0.25">
      <c r="B48" s="46">
        <v>28</v>
      </c>
      <c r="C48" s="43" t="s">
        <v>86</v>
      </c>
      <c r="D48" s="44" t="s">
        <v>127</v>
      </c>
      <c r="E48" s="43" t="s">
        <v>102</v>
      </c>
      <c r="F48" s="44" t="s">
        <v>91</v>
      </c>
      <c r="G48" s="44" t="s">
        <v>98</v>
      </c>
      <c r="H48" s="44" t="s">
        <v>122</v>
      </c>
      <c r="I48" s="43" t="s">
        <v>30</v>
      </c>
      <c r="J48" s="45" t="s">
        <v>15</v>
      </c>
      <c r="K48" s="44">
        <v>180</v>
      </c>
      <c r="L48" s="52">
        <v>6360</v>
      </c>
      <c r="M48" s="55">
        <v>9540</v>
      </c>
    </row>
    <row r="49" spans="2:13" s="54" customFormat="1" ht="36" customHeight="1" x14ac:dyDescent="0.25">
      <c r="B49" s="46">
        <v>29</v>
      </c>
      <c r="C49" s="43" t="s">
        <v>86</v>
      </c>
      <c r="D49" s="44" t="s">
        <v>127</v>
      </c>
      <c r="E49" s="43" t="s">
        <v>103</v>
      </c>
      <c r="F49" s="44" t="s">
        <v>91</v>
      </c>
      <c r="G49" s="44" t="s">
        <v>104</v>
      </c>
      <c r="H49" s="44" t="s">
        <v>122</v>
      </c>
      <c r="I49" s="43" t="s">
        <v>26</v>
      </c>
      <c r="J49" s="45" t="s">
        <v>15</v>
      </c>
      <c r="K49" s="44">
        <v>62</v>
      </c>
      <c r="L49" s="52">
        <v>4800</v>
      </c>
      <c r="M49" s="55">
        <v>7200</v>
      </c>
    </row>
    <row r="50" spans="2:13" s="54" customFormat="1" ht="30" x14ac:dyDescent="0.25">
      <c r="B50" s="46">
        <v>30</v>
      </c>
      <c r="C50" s="43" t="s">
        <v>86</v>
      </c>
      <c r="D50" s="44" t="s">
        <v>127</v>
      </c>
      <c r="E50" s="43" t="s">
        <v>105</v>
      </c>
      <c r="F50" s="43" t="s">
        <v>106</v>
      </c>
      <c r="G50" s="43" t="s">
        <v>107</v>
      </c>
      <c r="H50" s="43" t="s">
        <v>123</v>
      </c>
      <c r="I50" s="43" t="s">
        <v>17</v>
      </c>
      <c r="J50" s="45" t="s">
        <v>15</v>
      </c>
      <c r="K50" s="43">
        <v>145</v>
      </c>
      <c r="L50" s="49">
        <v>4560</v>
      </c>
      <c r="M50" s="55">
        <v>6840</v>
      </c>
    </row>
    <row r="51" spans="2:13" s="54" customFormat="1" ht="30" x14ac:dyDescent="0.25">
      <c r="B51" s="46">
        <v>31</v>
      </c>
      <c r="C51" s="43" t="s">
        <v>86</v>
      </c>
      <c r="D51" s="44" t="s">
        <v>127</v>
      </c>
      <c r="E51" s="43" t="s">
        <v>108</v>
      </c>
      <c r="F51" s="43" t="s">
        <v>106</v>
      </c>
      <c r="G51" s="43" t="s">
        <v>107</v>
      </c>
      <c r="H51" s="43" t="s">
        <v>123</v>
      </c>
      <c r="I51" s="43" t="s">
        <v>22</v>
      </c>
      <c r="J51" s="45" t="s">
        <v>15</v>
      </c>
      <c r="K51" s="43">
        <v>183</v>
      </c>
      <c r="L51" s="49">
        <v>5280</v>
      </c>
      <c r="M51" s="55">
        <v>7920</v>
      </c>
    </row>
    <row r="52" spans="2:13" s="54" customFormat="1" ht="30" x14ac:dyDescent="0.25">
      <c r="B52" s="46">
        <v>32</v>
      </c>
      <c r="C52" s="43" t="s">
        <v>86</v>
      </c>
      <c r="D52" s="44" t="s">
        <v>127</v>
      </c>
      <c r="E52" s="43" t="s">
        <v>109</v>
      </c>
      <c r="F52" s="43" t="s">
        <v>106</v>
      </c>
      <c r="G52" s="43" t="s">
        <v>107</v>
      </c>
      <c r="H52" s="43" t="s">
        <v>123</v>
      </c>
      <c r="I52" s="43" t="s">
        <v>24</v>
      </c>
      <c r="J52" s="45" t="s">
        <v>15</v>
      </c>
      <c r="K52" s="44">
        <v>258</v>
      </c>
      <c r="L52" s="49">
        <v>6720</v>
      </c>
      <c r="M52" s="55">
        <v>10080</v>
      </c>
    </row>
    <row r="53" spans="2:13" s="54" customFormat="1" ht="30" x14ac:dyDescent="0.25">
      <c r="B53" s="46">
        <v>33</v>
      </c>
      <c r="C53" s="43" t="s">
        <v>86</v>
      </c>
      <c r="D53" s="44" t="s">
        <v>127</v>
      </c>
      <c r="E53" s="43" t="s">
        <v>110</v>
      </c>
      <c r="F53" s="43" t="s">
        <v>106</v>
      </c>
      <c r="G53" s="43" t="s">
        <v>107</v>
      </c>
      <c r="H53" s="43" t="s">
        <v>123</v>
      </c>
      <c r="I53" s="43" t="s">
        <v>26</v>
      </c>
      <c r="J53" s="45" t="s">
        <v>15</v>
      </c>
      <c r="K53" s="43">
        <v>177</v>
      </c>
      <c r="L53" s="49">
        <v>5280</v>
      </c>
      <c r="M53" s="55">
        <v>7920</v>
      </c>
    </row>
    <row r="54" spans="2:13" s="54" customFormat="1" ht="30" x14ac:dyDescent="0.25">
      <c r="B54" s="46">
        <v>34</v>
      </c>
      <c r="C54" s="43" t="s">
        <v>86</v>
      </c>
      <c r="D54" s="44" t="s">
        <v>127</v>
      </c>
      <c r="E54" s="43" t="s">
        <v>111</v>
      </c>
      <c r="F54" s="43" t="s">
        <v>106</v>
      </c>
      <c r="G54" s="43" t="s">
        <v>107</v>
      </c>
      <c r="H54" s="43" t="s">
        <v>123</v>
      </c>
      <c r="I54" s="43" t="s">
        <v>28</v>
      </c>
      <c r="J54" s="45" t="s">
        <v>15</v>
      </c>
      <c r="K54" s="43">
        <v>177</v>
      </c>
      <c r="L54" s="49">
        <v>5280</v>
      </c>
      <c r="M54" s="55">
        <v>7920</v>
      </c>
    </row>
    <row r="55" spans="2:13" s="54" customFormat="1" ht="30" x14ac:dyDescent="0.25">
      <c r="B55" s="46">
        <v>35</v>
      </c>
      <c r="C55" s="43" t="s">
        <v>86</v>
      </c>
      <c r="D55" s="44" t="s">
        <v>127</v>
      </c>
      <c r="E55" s="44" t="s">
        <v>112</v>
      </c>
      <c r="F55" s="43" t="s">
        <v>113</v>
      </c>
      <c r="G55" s="44" t="s">
        <v>114</v>
      </c>
      <c r="H55" s="44" t="s">
        <v>124</v>
      </c>
      <c r="I55" s="43" t="s">
        <v>17</v>
      </c>
      <c r="J55" s="47" t="s">
        <v>14</v>
      </c>
      <c r="K55" s="44">
        <v>257</v>
      </c>
      <c r="L55" s="49">
        <v>1800</v>
      </c>
      <c r="M55" s="55">
        <v>2700</v>
      </c>
    </row>
    <row r="56" spans="2:13" s="54" customFormat="1" ht="30" x14ac:dyDescent="0.25">
      <c r="B56" s="46">
        <v>36</v>
      </c>
      <c r="C56" s="43" t="s">
        <v>86</v>
      </c>
      <c r="D56" s="44" t="s">
        <v>127</v>
      </c>
      <c r="E56" s="44" t="s">
        <v>115</v>
      </c>
      <c r="F56" s="43" t="s">
        <v>113</v>
      </c>
      <c r="G56" s="44" t="s">
        <v>116</v>
      </c>
      <c r="H56" s="44" t="s">
        <v>124</v>
      </c>
      <c r="I56" s="43" t="s">
        <v>22</v>
      </c>
      <c r="J56" s="47" t="s">
        <v>14</v>
      </c>
      <c r="K56" s="44">
        <v>236</v>
      </c>
      <c r="L56" s="49">
        <v>1800</v>
      </c>
      <c r="M56" s="55">
        <v>2700</v>
      </c>
    </row>
    <row r="57" spans="2:13" s="54" customFormat="1" ht="30" x14ac:dyDescent="0.25">
      <c r="B57" s="46">
        <v>37</v>
      </c>
      <c r="C57" s="43" t="s">
        <v>86</v>
      </c>
      <c r="D57" s="44" t="s">
        <v>127</v>
      </c>
      <c r="E57" s="44" t="s">
        <v>117</v>
      </c>
      <c r="F57" s="43" t="s">
        <v>113</v>
      </c>
      <c r="G57" s="44" t="s">
        <v>118</v>
      </c>
      <c r="H57" s="44" t="s">
        <v>124</v>
      </c>
      <c r="I57" s="43" t="s">
        <v>24</v>
      </c>
      <c r="J57" s="47" t="s">
        <v>14</v>
      </c>
      <c r="K57" s="44">
        <v>269</v>
      </c>
      <c r="L57" s="49">
        <v>1800</v>
      </c>
      <c r="M57" s="55">
        <v>2700</v>
      </c>
    </row>
    <row r="58" spans="2:13" s="54" customFormat="1" ht="30" x14ac:dyDescent="0.25">
      <c r="B58" s="46">
        <v>38</v>
      </c>
      <c r="C58" s="43" t="s">
        <v>86</v>
      </c>
      <c r="D58" s="44" t="s">
        <v>127</v>
      </c>
      <c r="E58" s="44" t="s">
        <v>119</v>
      </c>
      <c r="F58" s="43" t="s">
        <v>113</v>
      </c>
      <c r="G58" s="44" t="s">
        <v>120</v>
      </c>
      <c r="H58" s="44" t="s">
        <v>124</v>
      </c>
      <c r="I58" s="43" t="s">
        <v>26</v>
      </c>
      <c r="J58" s="47" t="s">
        <v>14</v>
      </c>
      <c r="K58" s="44">
        <v>237</v>
      </c>
      <c r="L58" s="49">
        <v>1800</v>
      </c>
      <c r="M58" s="55">
        <v>2700</v>
      </c>
    </row>
    <row r="59" spans="2:13" s="63" customFormat="1" ht="15" x14ac:dyDescent="0.25">
      <c r="B59" s="58" t="s">
        <v>126</v>
      </c>
      <c r="C59" s="59"/>
      <c r="D59" s="59"/>
      <c r="E59" s="59"/>
      <c r="F59" s="59"/>
      <c r="G59" s="59"/>
      <c r="H59" s="59"/>
      <c r="I59" s="59"/>
      <c r="J59" s="59"/>
      <c r="K59" s="60"/>
      <c r="L59" s="61">
        <f>SUM(L21:L58)</f>
        <v>386400</v>
      </c>
      <c r="M59" s="62">
        <f>SUM(M21:M58)</f>
        <v>579600</v>
      </c>
    </row>
    <row r="60" spans="2:13" s="63" customFormat="1" ht="15" x14ac:dyDescent="0.25">
      <c r="B60" s="58" t="s">
        <v>57</v>
      </c>
      <c r="C60" s="59"/>
      <c r="D60" s="59"/>
      <c r="E60" s="59"/>
      <c r="F60" s="59"/>
      <c r="G60" s="59"/>
      <c r="H60" s="59"/>
      <c r="I60" s="59"/>
      <c r="J60" s="59"/>
      <c r="K60" s="60"/>
      <c r="L60" s="64">
        <f>L59*85%</f>
        <v>328440</v>
      </c>
      <c r="M60" s="65">
        <f>M59*85%</f>
        <v>492660</v>
      </c>
    </row>
    <row r="61" spans="2:13" s="63" customFormat="1" ht="15" x14ac:dyDescent="0.25">
      <c r="B61" s="58" t="s">
        <v>58</v>
      </c>
      <c r="C61" s="59"/>
      <c r="D61" s="59"/>
      <c r="E61" s="59"/>
      <c r="F61" s="59"/>
      <c r="G61" s="59"/>
      <c r="H61" s="59"/>
      <c r="I61" s="59"/>
      <c r="J61" s="59"/>
      <c r="K61" s="60"/>
      <c r="L61" s="66">
        <v>5000</v>
      </c>
      <c r="M61" s="67">
        <v>5000</v>
      </c>
    </row>
    <row r="62" spans="2:13" s="63" customFormat="1" ht="15" x14ac:dyDescent="0.25">
      <c r="B62" s="58" t="s">
        <v>59</v>
      </c>
      <c r="C62" s="59"/>
      <c r="D62" s="59"/>
      <c r="E62" s="59"/>
      <c r="F62" s="59"/>
      <c r="G62" s="59"/>
      <c r="H62" s="59"/>
      <c r="I62" s="59"/>
      <c r="J62" s="59"/>
      <c r="K62" s="60"/>
      <c r="L62" s="68">
        <f>L60+L61</f>
        <v>333440</v>
      </c>
      <c r="M62" s="69">
        <f>M60+M61</f>
        <v>497660</v>
      </c>
    </row>
    <row r="63" spans="2:13" s="63" customFormat="1" ht="15" x14ac:dyDescent="0.25">
      <c r="B63" s="58" t="s">
        <v>60</v>
      </c>
      <c r="C63" s="59"/>
      <c r="D63" s="59"/>
      <c r="E63" s="59"/>
      <c r="F63" s="59"/>
      <c r="G63" s="59"/>
      <c r="H63" s="59"/>
      <c r="I63" s="59"/>
      <c r="J63" s="59"/>
      <c r="K63" s="60"/>
      <c r="L63" s="70">
        <f>L62*18%</f>
        <v>60019.199999999997</v>
      </c>
      <c r="M63" s="71">
        <f>M62*18%</f>
        <v>89578.8</v>
      </c>
    </row>
    <row r="64" spans="2:13" s="63" customFormat="1" ht="15" x14ac:dyDescent="0.25">
      <c r="B64" s="83" t="s">
        <v>61</v>
      </c>
      <c r="C64" s="84"/>
      <c r="D64" s="84"/>
      <c r="E64" s="84"/>
      <c r="F64" s="84"/>
      <c r="G64" s="84"/>
      <c r="H64" s="84"/>
      <c r="I64" s="84"/>
      <c r="J64" s="84"/>
      <c r="K64" s="85"/>
      <c r="L64" s="72">
        <f>L62+L63</f>
        <v>393459.20000000001</v>
      </c>
      <c r="M64" s="73">
        <f>M62+M63</f>
        <v>587238.80000000005</v>
      </c>
    </row>
    <row r="65" spans="2:13" s="63" customFormat="1" ht="15" x14ac:dyDescent="0.25">
      <c r="B65" s="74" t="s">
        <v>62</v>
      </c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6"/>
    </row>
    <row r="66" spans="2:13" s="63" customFormat="1" ht="15" x14ac:dyDescent="0.25">
      <c r="B66" s="77" t="s">
        <v>63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9"/>
    </row>
    <row r="67" spans="2:13" s="63" customFormat="1" ht="15" x14ac:dyDescent="0.25">
      <c r="B67" s="77" t="s">
        <v>64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9"/>
    </row>
    <row r="68" spans="2:13" s="63" customFormat="1" ht="15" x14ac:dyDescent="0.25">
      <c r="B68" s="77" t="s">
        <v>65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9"/>
    </row>
    <row r="69" spans="2:13" s="63" customFormat="1" ht="15" x14ac:dyDescent="0.25">
      <c r="B69" s="77" t="s">
        <v>66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9"/>
    </row>
    <row r="70" spans="2:13" s="63" customFormat="1" ht="15" x14ac:dyDescent="0.25">
      <c r="B70" s="77" t="s">
        <v>67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9"/>
    </row>
    <row r="71" spans="2:13" s="63" customFormat="1" ht="15" x14ac:dyDescent="0.25">
      <c r="B71" s="77" t="s">
        <v>68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9"/>
    </row>
    <row r="72" spans="2:13" s="63" customFormat="1" ht="15" x14ac:dyDescent="0.25">
      <c r="B72" s="77" t="s">
        <v>69</v>
      </c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9"/>
    </row>
    <row r="73" spans="2:13" s="63" customFormat="1" ht="15" x14ac:dyDescent="0.25">
      <c r="B73" s="77" t="s">
        <v>70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9"/>
    </row>
    <row r="74" spans="2:13" s="63" customFormat="1" ht="15" x14ac:dyDescent="0.25">
      <c r="B74" s="77" t="s">
        <v>71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9"/>
    </row>
    <row r="75" spans="2:13" s="63" customFormat="1" ht="15" x14ac:dyDescent="0.25">
      <c r="B75" s="77" t="s">
        <v>72</v>
      </c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9"/>
    </row>
    <row r="76" spans="2:13" s="63" customFormat="1" ht="15" x14ac:dyDescent="0.25">
      <c r="B76" s="77" t="s">
        <v>73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9"/>
    </row>
    <row r="77" spans="2:13" s="63" customFormat="1" ht="15" x14ac:dyDescent="0.25">
      <c r="B77" s="77" t="s">
        <v>74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9"/>
    </row>
    <row r="78" spans="2:13" s="63" customFormat="1" ht="15" x14ac:dyDescent="0.25">
      <c r="B78" s="77" t="s">
        <v>75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9"/>
    </row>
    <row r="79" spans="2:13" s="63" customFormat="1" ht="15" x14ac:dyDescent="0.25">
      <c r="B79" s="77" t="s">
        <v>76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9"/>
    </row>
    <row r="80" spans="2:13" s="63" customFormat="1" ht="15" x14ac:dyDescent="0.25">
      <c r="B80" s="77" t="s">
        <v>77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9"/>
    </row>
    <row r="81" spans="2:13" s="63" customFormat="1" ht="15" x14ac:dyDescent="0.25">
      <c r="B81" s="77" t="s">
        <v>78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9"/>
    </row>
    <row r="82" spans="2:13" s="63" customFormat="1" ht="15" x14ac:dyDescent="0.25">
      <c r="B82" s="77" t="s">
        <v>79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9"/>
    </row>
    <row r="83" spans="2:13" s="63" customFormat="1" ht="15" x14ac:dyDescent="0.25">
      <c r="B83" s="77" t="s">
        <v>80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9"/>
    </row>
    <row r="84" spans="2:13" s="63" customFormat="1" ht="15" x14ac:dyDescent="0.25">
      <c r="B84" s="77" t="s">
        <v>81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9"/>
    </row>
    <row r="85" spans="2:13" s="63" customFormat="1" ht="15" x14ac:dyDescent="0.25">
      <c r="B85" s="77" t="s">
        <v>82</v>
      </c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9"/>
    </row>
    <row r="86" spans="2:13" s="63" customFormat="1" ht="15" x14ac:dyDescent="0.25">
      <c r="B86" s="77" t="s">
        <v>83</v>
      </c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9"/>
    </row>
    <row r="87" spans="2:13" s="63" customFormat="1" ht="15" x14ac:dyDescent="0.25">
      <c r="B87" s="77" t="s">
        <v>84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9"/>
    </row>
    <row r="88" spans="2:13" s="63" customFormat="1" thickBot="1" x14ac:dyDescent="0.3">
      <c r="B88" s="80" t="s">
        <v>85</v>
      </c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2"/>
    </row>
    <row r="89" spans="2:13" s="29" customFormat="1" ht="12.75" x14ac:dyDescent="0.25">
      <c r="H89" s="32"/>
    </row>
    <row r="90" spans="2:13" s="29" customFormat="1" ht="12.75" x14ac:dyDescent="0.25">
      <c r="H90" s="32"/>
    </row>
    <row r="91" spans="2:13" s="29" customFormat="1" ht="12.75" x14ac:dyDescent="0.25">
      <c r="H91" s="32"/>
    </row>
    <row r="92" spans="2:13" s="29" customFormat="1" ht="12.75" x14ac:dyDescent="0.25">
      <c r="H92" s="32"/>
    </row>
    <row r="93" spans="2:13" s="29" customFormat="1" ht="12.75" x14ac:dyDescent="0.25">
      <c r="H93" s="32"/>
    </row>
    <row r="94" spans="2:13" s="29" customFormat="1" ht="12.75" x14ac:dyDescent="0.25">
      <c r="H94" s="32"/>
    </row>
    <row r="95" spans="2:13" s="29" customFormat="1" ht="12.75" x14ac:dyDescent="0.25">
      <c r="H95" s="32"/>
    </row>
    <row r="96" spans="2:13" s="29" customFormat="1" ht="12.75" x14ac:dyDescent="0.25">
      <c r="H96" s="32"/>
    </row>
    <row r="97" spans="8:8" s="29" customFormat="1" ht="12.75" x14ac:dyDescent="0.25">
      <c r="H97" s="32"/>
    </row>
    <row r="98" spans="8:8" s="29" customFormat="1" ht="12.75" x14ac:dyDescent="0.25">
      <c r="H98" s="32"/>
    </row>
    <row r="99" spans="8:8" s="29" customFormat="1" ht="12.75" x14ac:dyDescent="0.25">
      <c r="H99" s="32"/>
    </row>
    <row r="100" spans="8:8" s="29" customFormat="1" ht="12.75" x14ac:dyDescent="0.25">
      <c r="H100" s="32"/>
    </row>
    <row r="101" spans="8:8" s="29" customFormat="1" ht="12.75" x14ac:dyDescent="0.25">
      <c r="H101" s="32"/>
    </row>
    <row r="102" spans="8:8" s="29" customFormat="1" ht="12.75" x14ac:dyDescent="0.25">
      <c r="H102" s="32"/>
    </row>
    <row r="103" spans="8:8" s="29" customFormat="1" ht="12.75" x14ac:dyDescent="0.25">
      <c r="H103" s="32"/>
    </row>
    <row r="104" spans="8:8" s="29" customFormat="1" ht="12.75" x14ac:dyDescent="0.25">
      <c r="H104" s="32"/>
    </row>
    <row r="105" spans="8:8" s="29" customFormat="1" ht="12.75" x14ac:dyDescent="0.25">
      <c r="H105" s="32"/>
    </row>
    <row r="106" spans="8:8" s="29" customFormat="1" ht="12.75" x14ac:dyDescent="0.25">
      <c r="H106" s="32"/>
    </row>
    <row r="107" spans="8:8" s="29" customFormat="1" ht="12.75" x14ac:dyDescent="0.25">
      <c r="H107" s="32"/>
    </row>
    <row r="108" spans="8:8" s="29" customFormat="1" ht="12.75" x14ac:dyDescent="0.25">
      <c r="H108" s="32"/>
    </row>
    <row r="109" spans="8:8" s="29" customFormat="1" ht="12.75" x14ac:dyDescent="0.25">
      <c r="H109" s="32"/>
    </row>
    <row r="110" spans="8:8" s="29" customFormat="1" ht="12.75" x14ac:dyDescent="0.25">
      <c r="H110" s="32"/>
    </row>
    <row r="111" spans="8:8" s="29" customFormat="1" ht="12.75" x14ac:dyDescent="0.25">
      <c r="H111" s="32"/>
    </row>
    <row r="112" spans="8:8" s="29" customFormat="1" ht="12.75" x14ac:dyDescent="0.25">
      <c r="H112" s="32"/>
    </row>
    <row r="113" spans="8:8" s="29" customFormat="1" ht="12.75" x14ac:dyDescent="0.25">
      <c r="H113" s="32"/>
    </row>
    <row r="114" spans="8:8" s="29" customFormat="1" ht="12.75" x14ac:dyDescent="0.25">
      <c r="H114" s="32"/>
    </row>
    <row r="115" spans="8:8" s="29" customFormat="1" ht="12.75" x14ac:dyDescent="0.25">
      <c r="H115" s="32"/>
    </row>
    <row r="116" spans="8:8" s="29" customFormat="1" ht="12.75" x14ac:dyDescent="0.25">
      <c r="H116" s="32"/>
    </row>
    <row r="117" spans="8:8" s="29" customFormat="1" ht="12.75" x14ac:dyDescent="0.25">
      <c r="H117" s="32"/>
    </row>
    <row r="118" spans="8:8" s="29" customFormat="1" ht="12.75" x14ac:dyDescent="0.25">
      <c r="H118" s="32"/>
    </row>
    <row r="119" spans="8:8" s="29" customFormat="1" ht="12.75" x14ac:dyDescent="0.25">
      <c r="H119" s="32"/>
    </row>
    <row r="120" spans="8:8" s="29" customFormat="1" ht="12.75" x14ac:dyDescent="0.25">
      <c r="H120" s="32"/>
    </row>
    <row r="121" spans="8:8" s="29" customFormat="1" ht="12.75" x14ac:dyDescent="0.25">
      <c r="H121" s="32"/>
    </row>
    <row r="122" spans="8:8" s="29" customFormat="1" ht="12.75" x14ac:dyDescent="0.25">
      <c r="H122" s="32"/>
    </row>
    <row r="123" spans="8:8" s="29" customFormat="1" ht="12.75" x14ac:dyDescent="0.25">
      <c r="H123" s="32"/>
    </row>
    <row r="124" spans="8:8" s="29" customFormat="1" ht="12.75" x14ac:dyDescent="0.25">
      <c r="H124" s="32"/>
    </row>
    <row r="125" spans="8:8" s="29" customFormat="1" ht="12.75" x14ac:dyDescent="0.25">
      <c r="H125" s="32"/>
    </row>
    <row r="126" spans="8:8" s="29" customFormat="1" ht="12.75" x14ac:dyDescent="0.25">
      <c r="H126" s="32"/>
    </row>
    <row r="127" spans="8:8" s="29" customFormat="1" ht="12.75" x14ac:dyDescent="0.25">
      <c r="H127" s="32"/>
    </row>
    <row r="128" spans="8:8" s="29" customFormat="1" ht="12.75" x14ac:dyDescent="0.25">
      <c r="H128" s="32"/>
    </row>
    <row r="129" spans="8:8" s="29" customFormat="1" ht="12.75" x14ac:dyDescent="0.25">
      <c r="H129" s="32"/>
    </row>
    <row r="130" spans="8:8" s="29" customFormat="1" ht="12.75" x14ac:dyDescent="0.25">
      <c r="H130" s="32"/>
    </row>
    <row r="131" spans="8:8" s="29" customFormat="1" ht="12.75" x14ac:dyDescent="0.25">
      <c r="H131" s="32"/>
    </row>
    <row r="132" spans="8:8" s="29" customFormat="1" ht="12.75" x14ac:dyDescent="0.25">
      <c r="H132" s="32"/>
    </row>
    <row r="133" spans="8:8" s="29" customFormat="1" ht="12.75" x14ac:dyDescent="0.25">
      <c r="H133" s="32"/>
    </row>
    <row r="134" spans="8:8" s="29" customFormat="1" ht="12.75" x14ac:dyDescent="0.25">
      <c r="H134" s="32"/>
    </row>
    <row r="135" spans="8:8" s="29" customFormat="1" ht="12.75" x14ac:dyDescent="0.25">
      <c r="H135" s="32"/>
    </row>
    <row r="136" spans="8:8" s="29" customFormat="1" ht="12.75" x14ac:dyDescent="0.25">
      <c r="H136" s="32"/>
    </row>
    <row r="137" spans="8:8" s="29" customFormat="1" ht="12.75" x14ac:dyDescent="0.25">
      <c r="H137" s="32"/>
    </row>
    <row r="138" spans="8:8" s="29" customFormat="1" ht="12.75" x14ac:dyDescent="0.25">
      <c r="H138" s="32"/>
    </row>
    <row r="139" spans="8:8" s="29" customFormat="1" ht="12.75" x14ac:dyDescent="0.25">
      <c r="H139" s="32"/>
    </row>
    <row r="140" spans="8:8" s="29" customFormat="1" ht="12.75" x14ac:dyDescent="0.25">
      <c r="H140" s="32"/>
    </row>
    <row r="141" spans="8:8" s="29" customFormat="1" ht="12.75" x14ac:dyDescent="0.25">
      <c r="H141" s="32"/>
    </row>
    <row r="142" spans="8:8" s="29" customFormat="1" ht="12.75" x14ac:dyDescent="0.25">
      <c r="H142" s="32"/>
    </row>
    <row r="143" spans="8:8" s="30" customFormat="1" ht="12.75" x14ac:dyDescent="0.25">
      <c r="H143" s="33"/>
    </row>
    <row r="144" spans="8:8" s="30" customFormat="1" ht="12.75" x14ac:dyDescent="0.25">
      <c r="H144" s="33"/>
    </row>
    <row r="145" spans="8:8" s="30" customFormat="1" ht="12.75" x14ac:dyDescent="0.25">
      <c r="H145" s="33"/>
    </row>
    <row r="146" spans="8:8" s="30" customFormat="1" ht="12.75" x14ac:dyDescent="0.25">
      <c r="H146" s="33"/>
    </row>
    <row r="147" spans="8:8" s="30" customFormat="1" ht="12.75" x14ac:dyDescent="0.25">
      <c r="H147" s="33"/>
    </row>
    <row r="148" spans="8:8" s="30" customFormat="1" ht="12.75" x14ac:dyDescent="0.25">
      <c r="H148" s="33"/>
    </row>
    <row r="149" spans="8:8" s="30" customFormat="1" ht="12.75" x14ac:dyDescent="0.25">
      <c r="H149" s="33"/>
    </row>
    <row r="150" spans="8:8" s="30" customFormat="1" ht="12.75" x14ac:dyDescent="0.25">
      <c r="H150" s="33"/>
    </row>
    <row r="151" spans="8:8" s="30" customFormat="1" ht="12.75" x14ac:dyDescent="0.25">
      <c r="H151" s="33"/>
    </row>
    <row r="152" spans="8:8" s="30" customFormat="1" ht="12.75" x14ac:dyDescent="0.25">
      <c r="H152" s="33"/>
    </row>
    <row r="153" spans="8:8" s="30" customFormat="1" ht="12.75" x14ac:dyDescent="0.25"/>
    <row r="154" spans="8:8" s="30" customFormat="1" ht="12.75" x14ac:dyDescent="0.25"/>
    <row r="155" spans="8:8" s="30" customFormat="1" ht="12.75" x14ac:dyDescent="0.25"/>
    <row r="156" spans="8:8" s="30" customFormat="1" ht="12.75" x14ac:dyDescent="0.25"/>
    <row r="157" spans="8:8" s="30" customFormat="1" ht="12.75" x14ac:dyDescent="0.25"/>
    <row r="158" spans="8:8" s="30" customFormat="1" ht="12.75" x14ac:dyDescent="0.25"/>
    <row r="159" spans="8:8" s="30" customFormat="1" ht="12.75" x14ac:dyDescent="0.25"/>
    <row r="160" spans="8:8" s="30" customFormat="1" ht="12.75" x14ac:dyDescent="0.25"/>
    <row r="161" s="30" customFormat="1" ht="12.75" x14ac:dyDescent="0.25"/>
    <row r="162" s="30" customFormat="1" ht="12.75" x14ac:dyDescent="0.25"/>
    <row r="163" s="30" customFormat="1" ht="12.75" x14ac:dyDescent="0.25"/>
    <row r="164" s="30" customFormat="1" ht="12.75" x14ac:dyDescent="0.25"/>
    <row r="165" s="30" customFormat="1" ht="12.75" x14ac:dyDescent="0.25"/>
    <row r="166" s="30" customFormat="1" ht="12.75" x14ac:dyDescent="0.25"/>
    <row r="167" s="30" customFormat="1" ht="12.75" x14ac:dyDescent="0.25"/>
    <row r="168" s="30" customFormat="1" ht="12.75" x14ac:dyDescent="0.25"/>
    <row r="169" s="30" customFormat="1" ht="12.75" x14ac:dyDescent="0.25"/>
    <row r="170" s="30" customFormat="1" ht="12.75" x14ac:dyDescent="0.25"/>
    <row r="171" s="30" customFormat="1" ht="12.75" x14ac:dyDescent="0.25"/>
    <row r="172" s="30" customFormat="1" ht="12.75" x14ac:dyDescent="0.25"/>
    <row r="173" s="30" customFormat="1" ht="12.75" x14ac:dyDescent="0.25"/>
    <row r="174" s="30" customFormat="1" ht="12.75" x14ac:dyDescent="0.25"/>
    <row r="175" s="30" customFormat="1" ht="12.75" x14ac:dyDescent="0.25"/>
    <row r="176" s="30" customFormat="1" ht="12.75" x14ac:dyDescent="0.25"/>
    <row r="177" s="30" customFormat="1" ht="12.75" x14ac:dyDescent="0.25"/>
    <row r="178" s="30" customFormat="1" ht="12.75" x14ac:dyDescent="0.25"/>
    <row r="179" s="30" customFormat="1" ht="12.75" x14ac:dyDescent="0.25"/>
    <row r="180" s="30" customFormat="1" ht="12.75" x14ac:dyDescent="0.25"/>
    <row r="181" s="30" customFormat="1" ht="12.75" x14ac:dyDescent="0.25"/>
    <row r="182" s="30" customFormat="1" ht="12.75" x14ac:dyDescent="0.25"/>
    <row r="183" s="30" customFormat="1" ht="12.75" x14ac:dyDescent="0.25"/>
    <row r="184" s="30" customFormat="1" ht="12.75" x14ac:dyDescent="0.25"/>
    <row r="185" s="30" customFormat="1" ht="12.75" x14ac:dyDescent="0.25"/>
    <row r="186" s="30" customFormat="1" ht="12.75" x14ac:dyDescent="0.25"/>
    <row r="187" s="30" customFormat="1" ht="12.75" x14ac:dyDescent="0.25"/>
    <row r="188" s="30" customFormat="1" ht="12.75" x14ac:dyDescent="0.25"/>
    <row r="189" s="30" customFormat="1" ht="12.75" x14ac:dyDescent="0.25"/>
    <row r="190" s="30" customFormat="1" ht="12.75" x14ac:dyDescent="0.25"/>
    <row r="191" s="30" customFormat="1" ht="12.75" x14ac:dyDescent="0.25"/>
    <row r="192" s="30" customFormat="1" ht="12.75" x14ac:dyDescent="0.25"/>
    <row r="193" s="30" customFormat="1" ht="12.75" x14ac:dyDescent="0.25"/>
    <row r="194" s="30" customFormat="1" ht="12.75" x14ac:dyDescent="0.25"/>
    <row r="195" s="30" customFormat="1" ht="12.75" x14ac:dyDescent="0.25"/>
    <row r="196" s="30" customFormat="1" ht="12.75" x14ac:dyDescent="0.25"/>
    <row r="197" s="30" customFormat="1" ht="12.75" x14ac:dyDescent="0.25"/>
    <row r="198" s="30" customFormat="1" ht="12.75" x14ac:dyDescent="0.25"/>
    <row r="199" s="30" customFormat="1" ht="12.75" x14ac:dyDescent="0.25"/>
    <row r="200" s="30" customFormat="1" ht="12.75" x14ac:dyDescent="0.25"/>
    <row r="201" s="30" customFormat="1" ht="12.75" x14ac:dyDescent="0.25"/>
    <row r="202" s="30" customFormat="1" ht="12.75" x14ac:dyDescent="0.25"/>
    <row r="203" s="30" customFormat="1" ht="12.75" x14ac:dyDescent="0.25"/>
    <row r="204" s="30" customFormat="1" ht="12.75" x14ac:dyDescent="0.25"/>
    <row r="205" s="30" customFormat="1" ht="12.75" x14ac:dyDescent="0.25"/>
    <row r="206" s="30" customFormat="1" ht="12.75" x14ac:dyDescent="0.25"/>
    <row r="207" s="30" customFormat="1" ht="12.75" x14ac:dyDescent="0.25"/>
    <row r="208" s="30" customFormat="1" ht="12.75" x14ac:dyDescent="0.25"/>
    <row r="209" s="30" customFormat="1" ht="12.75" x14ac:dyDescent="0.25"/>
    <row r="210" s="30" customFormat="1" ht="12.75" x14ac:dyDescent="0.25"/>
    <row r="211" s="30" customFormat="1" ht="12.75" x14ac:dyDescent="0.25"/>
    <row r="212" s="30" customFormat="1" ht="12.75" x14ac:dyDescent="0.25"/>
    <row r="213" s="30" customFormat="1" ht="12.75" x14ac:dyDescent="0.25"/>
    <row r="214" s="30" customFormat="1" ht="12.75" x14ac:dyDescent="0.25"/>
    <row r="215" s="30" customFormat="1" ht="12.75" x14ac:dyDescent="0.25"/>
    <row r="216" s="30" customFormat="1" ht="12.75" x14ac:dyDescent="0.25"/>
    <row r="217" s="30" customFormat="1" ht="12.75" x14ac:dyDescent="0.25"/>
    <row r="218" s="30" customFormat="1" ht="12.75" x14ac:dyDescent="0.25"/>
    <row r="219" s="30" customFormat="1" ht="12.75" x14ac:dyDescent="0.25"/>
    <row r="220" s="30" customFormat="1" ht="12.75" x14ac:dyDescent="0.25"/>
    <row r="221" s="30" customFormat="1" ht="12.75" x14ac:dyDescent="0.25"/>
    <row r="222" s="30" customFormat="1" ht="12.75" x14ac:dyDescent="0.25"/>
    <row r="223" s="30" customFormat="1" ht="12.75" x14ac:dyDescent="0.25"/>
    <row r="224" s="30" customFormat="1" ht="12.75" x14ac:dyDescent="0.25"/>
    <row r="225" s="30" customFormat="1" ht="12.75" x14ac:dyDescent="0.25"/>
    <row r="226" s="30" customFormat="1" ht="12.75" x14ac:dyDescent="0.25"/>
    <row r="227" s="30" customFormat="1" ht="12.75" x14ac:dyDescent="0.25"/>
    <row r="228" s="30" customFormat="1" ht="12.75" x14ac:dyDescent="0.25"/>
    <row r="229" s="30" customFormat="1" ht="12.75" x14ac:dyDescent="0.25"/>
    <row r="230" s="30" customFormat="1" ht="12.75" x14ac:dyDescent="0.25"/>
    <row r="231" s="30" customFormat="1" ht="12.75" x14ac:dyDescent="0.25"/>
    <row r="232" s="30" customFormat="1" ht="12.75" x14ac:dyDescent="0.25"/>
    <row r="233" s="30" customFormat="1" ht="12.75" x14ac:dyDescent="0.25"/>
    <row r="234" s="30" customFormat="1" ht="12.75" x14ac:dyDescent="0.25"/>
    <row r="235" s="30" customFormat="1" ht="12.75" x14ac:dyDescent="0.25"/>
    <row r="236" s="30" customFormat="1" ht="12.75" x14ac:dyDescent="0.25"/>
    <row r="237" s="30" customFormat="1" ht="12.75" x14ac:dyDescent="0.25"/>
    <row r="238" s="30" customFormat="1" ht="12.75" x14ac:dyDescent="0.25"/>
    <row r="239" s="30" customFormat="1" ht="12.75" x14ac:dyDescent="0.25"/>
    <row r="240" s="30" customFormat="1" ht="12.75" x14ac:dyDescent="0.25"/>
    <row r="241" s="30" customFormat="1" ht="12.75" x14ac:dyDescent="0.25"/>
    <row r="242" s="30" customFormat="1" ht="12.75" x14ac:dyDescent="0.25"/>
    <row r="243" s="30" customFormat="1" ht="12.75" x14ac:dyDescent="0.25"/>
    <row r="244" s="30" customFormat="1" ht="12.75" x14ac:dyDescent="0.25"/>
    <row r="245" s="30" customFormat="1" ht="12.75" x14ac:dyDescent="0.25"/>
    <row r="246" s="30" customFormat="1" ht="12.75" x14ac:dyDescent="0.25"/>
    <row r="247" s="30" customFormat="1" ht="12.75" x14ac:dyDescent="0.25"/>
    <row r="248" s="30" customFormat="1" ht="12.75" x14ac:dyDescent="0.25"/>
    <row r="249" s="30" customFormat="1" ht="12.75" x14ac:dyDescent="0.25"/>
    <row r="250" s="30" customFormat="1" ht="12.75" x14ac:dyDescent="0.25"/>
    <row r="251" s="30" customFormat="1" ht="12.75" x14ac:dyDescent="0.25"/>
    <row r="252" s="30" customFormat="1" ht="12.75" x14ac:dyDescent="0.25"/>
    <row r="253" s="30" customFormat="1" ht="12.75" x14ac:dyDescent="0.25"/>
    <row r="254" s="30" customFormat="1" ht="12.75" x14ac:dyDescent="0.25"/>
    <row r="255" s="30" customFormat="1" ht="12.75" x14ac:dyDescent="0.25"/>
    <row r="256" s="30" customFormat="1" ht="12.75" x14ac:dyDescent="0.25"/>
    <row r="257" s="30" customFormat="1" ht="12.75" x14ac:dyDescent="0.25"/>
    <row r="258" s="30" customFormat="1" ht="12.75" x14ac:dyDescent="0.25"/>
    <row r="259" s="30" customFormat="1" ht="12.75" x14ac:dyDescent="0.25"/>
    <row r="260" s="30" customFormat="1" ht="12.75" x14ac:dyDescent="0.25"/>
    <row r="261" s="30" customFormat="1" ht="12.75" x14ac:dyDescent="0.25"/>
    <row r="262" s="30" customFormat="1" ht="12.75" x14ac:dyDescent="0.25"/>
    <row r="263" s="30" customFormat="1" ht="12.75" x14ac:dyDescent="0.25"/>
    <row r="264" s="30" customFormat="1" ht="12.75" x14ac:dyDescent="0.25"/>
    <row r="265" s="30" customFormat="1" ht="12.75" x14ac:dyDescent="0.25"/>
    <row r="266" s="30" customFormat="1" ht="12.75" x14ac:dyDescent="0.25"/>
    <row r="267" s="30" customFormat="1" ht="12.75" x14ac:dyDescent="0.25"/>
    <row r="268" s="30" customFormat="1" ht="12.75" x14ac:dyDescent="0.25"/>
    <row r="269" s="30" customFormat="1" ht="12.75" x14ac:dyDescent="0.25"/>
    <row r="270" s="30" customFormat="1" ht="12.75" x14ac:dyDescent="0.25"/>
    <row r="271" s="30" customFormat="1" ht="12.75" x14ac:dyDescent="0.25"/>
    <row r="272" s="30" customFormat="1" ht="12.75" x14ac:dyDescent="0.25"/>
    <row r="273" s="30" customFormat="1" ht="12.75" x14ac:dyDescent="0.25"/>
    <row r="274" s="30" customFormat="1" ht="12.75" x14ac:dyDescent="0.25"/>
    <row r="275" s="30" customFormat="1" ht="12.75" x14ac:dyDescent="0.25"/>
    <row r="276" s="30" customFormat="1" ht="12.75" x14ac:dyDescent="0.25"/>
    <row r="277" s="30" customFormat="1" ht="12.75" x14ac:dyDescent="0.25"/>
    <row r="278" s="30" customFormat="1" ht="12.75" x14ac:dyDescent="0.25"/>
    <row r="279" s="30" customFormat="1" ht="12.75" x14ac:dyDescent="0.25"/>
    <row r="280" s="30" customFormat="1" ht="12.75" x14ac:dyDescent="0.25"/>
    <row r="281" s="30" customFormat="1" ht="12.75" x14ac:dyDescent="0.25"/>
    <row r="282" s="30" customFormat="1" ht="12.75" x14ac:dyDescent="0.25"/>
    <row r="283" s="30" customFormat="1" ht="12.75" x14ac:dyDescent="0.25"/>
    <row r="284" s="30" customFormat="1" ht="12.75" x14ac:dyDescent="0.25"/>
    <row r="285" s="30" customFormat="1" ht="12.75" x14ac:dyDescent="0.25"/>
    <row r="286" s="30" customFormat="1" ht="12.75" x14ac:dyDescent="0.25"/>
    <row r="287" s="30" customFormat="1" ht="12.75" x14ac:dyDescent="0.25"/>
    <row r="288" s="30" customFormat="1" ht="12.75" x14ac:dyDescent="0.25"/>
    <row r="289" s="30" customFormat="1" ht="12.75" x14ac:dyDescent="0.25"/>
    <row r="290" s="30" customFormat="1" ht="12.75" x14ac:dyDescent="0.25"/>
    <row r="291" s="30" customFormat="1" ht="12.75" x14ac:dyDescent="0.25"/>
    <row r="292" s="30" customFormat="1" ht="12.75" x14ac:dyDescent="0.25"/>
    <row r="293" s="30" customFormat="1" ht="12.75" x14ac:dyDescent="0.25"/>
    <row r="294" s="30" customFormat="1" ht="12.75" x14ac:dyDescent="0.25"/>
    <row r="295" s="30" customFormat="1" ht="12.75" x14ac:dyDescent="0.25"/>
    <row r="296" s="30" customFormat="1" ht="12.75" x14ac:dyDescent="0.25"/>
    <row r="297" s="30" customFormat="1" ht="12.75" x14ac:dyDescent="0.25"/>
    <row r="298" s="30" customFormat="1" ht="12.75" x14ac:dyDescent="0.25"/>
    <row r="299" s="30" customFormat="1" ht="12.75" x14ac:dyDescent="0.25"/>
    <row r="300" s="30" customFormat="1" ht="12.75" x14ac:dyDescent="0.25"/>
    <row r="301" s="30" customFormat="1" ht="12.75" x14ac:dyDescent="0.25"/>
    <row r="302" s="30" customFormat="1" ht="12.75" x14ac:dyDescent="0.25"/>
    <row r="303" s="30" customFormat="1" ht="12.75" x14ac:dyDescent="0.25"/>
    <row r="304" s="30" customFormat="1" ht="12.75" x14ac:dyDescent="0.25"/>
    <row r="305" s="30" customFormat="1" ht="12.75" x14ac:dyDescent="0.25"/>
    <row r="306" s="30" customFormat="1" ht="12.75" x14ac:dyDescent="0.25"/>
    <row r="307" s="30" customFormat="1" ht="12.75" x14ac:dyDescent="0.25"/>
    <row r="308" s="30" customFormat="1" ht="12.75" x14ac:dyDescent="0.25"/>
    <row r="309" s="30" customFormat="1" ht="12.75" x14ac:dyDescent="0.25"/>
    <row r="310" s="30" customFormat="1" ht="12.75" x14ac:dyDescent="0.25"/>
    <row r="311" s="30" customFormat="1" ht="12.75" x14ac:dyDescent="0.25"/>
    <row r="312" s="30" customFormat="1" ht="12.75" x14ac:dyDescent="0.25"/>
    <row r="313" s="30" customFormat="1" ht="12.75" x14ac:dyDescent="0.25"/>
    <row r="314" s="30" customFormat="1" ht="12.75" x14ac:dyDescent="0.25"/>
    <row r="315" s="30" customFormat="1" ht="12.75" x14ac:dyDescent="0.25"/>
    <row r="316" s="30" customFormat="1" ht="12.75" x14ac:dyDescent="0.25"/>
    <row r="317" s="30" customFormat="1" ht="12.75" x14ac:dyDescent="0.25"/>
    <row r="318" s="30" customFormat="1" ht="12.75" x14ac:dyDescent="0.25"/>
    <row r="319" s="30" customFormat="1" ht="12.75" x14ac:dyDescent="0.25"/>
    <row r="320" s="30" customFormat="1" ht="12.75" x14ac:dyDescent="0.25"/>
    <row r="321" s="30" customFormat="1" ht="12.75" x14ac:dyDescent="0.25"/>
    <row r="322" s="30" customFormat="1" ht="12.75" x14ac:dyDescent="0.25"/>
    <row r="323" s="30" customFormat="1" ht="12.75" x14ac:dyDescent="0.25"/>
    <row r="324" s="30" customFormat="1" ht="12.75" x14ac:dyDescent="0.25"/>
    <row r="325" s="30" customFormat="1" ht="12.75" x14ac:dyDescent="0.25"/>
    <row r="326" s="30" customFormat="1" ht="12.75" x14ac:dyDescent="0.25"/>
    <row r="327" s="30" customFormat="1" ht="12.75" x14ac:dyDescent="0.25"/>
    <row r="328" s="30" customFormat="1" ht="12.75" x14ac:dyDescent="0.25"/>
    <row r="329" s="30" customFormat="1" ht="12.75" x14ac:dyDescent="0.25"/>
    <row r="330" s="30" customFormat="1" ht="12.75" x14ac:dyDescent="0.25"/>
    <row r="331" s="30" customFormat="1" ht="12.75" x14ac:dyDescent="0.25"/>
    <row r="332" s="30" customFormat="1" ht="12.75" x14ac:dyDescent="0.25"/>
    <row r="333" s="30" customFormat="1" ht="12.75" x14ac:dyDescent="0.25"/>
    <row r="334" s="30" customFormat="1" ht="12.75" x14ac:dyDescent="0.25"/>
    <row r="335" s="30" customFormat="1" ht="12.75" x14ac:dyDescent="0.25"/>
    <row r="336" s="30" customFormat="1" ht="12.75" x14ac:dyDescent="0.25"/>
    <row r="337" s="30" customFormat="1" ht="12.75" x14ac:dyDescent="0.25"/>
    <row r="338" s="30" customFormat="1" ht="12.75" x14ac:dyDescent="0.25"/>
    <row r="339" s="30" customFormat="1" ht="12.75" x14ac:dyDescent="0.25"/>
    <row r="340" s="30" customFormat="1" ht="12.75" x14ac:dyDescent="0.25"/>
    <row r="341" s="30" customFormat="1" ht="12.75" x14ac:dyDescent="0.25"/>
    <row r="342" s="30" customFormat="1" ht="12.75" x14ac:dyDescent="0.25"/>
    <row r="343" s="30" customFormat="1" ht="12.75" x14ac:dyDescent="0.25"/>
    <row r="344" s="30" customFormat="1" ht="12.75" x14ac:dyDescent="0.25"/>
    <row r="345" s="30" customFormat="1" ht="12.75" x14ac:dyDescent="0.25"/>
    <row r="346" s="30" customFormat="1" ht="12.75" x14ac:dyDescent="0.25"/>
    <row r="347" s="30" customFormat="1" ht="12.75" x14ac:dyDescent="0.25"/>
    <row r="348" s="30" customFormat="1" ht="12.75" x14ac:dyDescent="0.25"/>
    <row r="349" s="30" customFormat="1" ht="12.75" x14ac:dyDescent="0.25"/>
    <row r="350" s="30" customFormat="1" ht="12.75" x14ac:dyDescent="0.25"/>
    <row r="351" s="30" customFormat="1" ht="12.75" x14ac:dyDescent="0.25"/>
    <row r="352" s="30" customFormat="1" ht="12.75" x14ac:dyDescent="0.25"/>
    <row r="353" s="30" customFormat="1" ht="12.75" x14ac:dyDescent="0.25"/>
    <row r="354" s="30" customFormat="1" ht="12.75" x14ac:dyDescent="0.25"/>
    <row r="355" s="30" customFormat="1" ht="12.75" x14ac:dyDescent="0.25"/>
    <row r="356" s="30" customFormat="1" ht="12.75" x14ac:dyDescent="0.25"/>
    <row r="357" s="30" customFormat="1" ht="12.75" x14ac:dyDescent="0.25"/>
    <row r="358" s="30" customFormat="1" ht="12.75" x14ac:dyDescent="0.25"/>
    <row r="359" s="30" customFormat="1" ht="12.75" x14ac:dyDescent="0.25"/>
    <row r="360" s="30" customFormat="1" ht="12.75" x14ac:dyDescent="0.25"/>
    <row r="361" s="30" customFormat="1" ht="12.75" x14ac:dyDescent="0.25"/>
    <row r="362" s="30" customFormat="1" ht="12.75" x14ac:dyDescent="0.25"/>
    <row r="363" s="30" customFormat="1" ht="12.75" x14ac:dyDescent="0.25"/>
    <row r="364" s="30" customFormat="1" ht="12.75" x14ac:dyDescent="0.25"/>
    <row r="365" s="30" customFormat="1" ht="12.75" x14ac:dyDescent="0.25"/>
    <row r="366" s="30" customFormat="1" ht="12.75" x14ac:dyDescent="0.25"/>
    <row r="367" s="30" customFormat="1" ht="12.75" x14ac:dyDescent="0.25"/>
    <row r="368" s="30" customFormat="1" ht="12.75" x14ac:dyDescent="0.25"/>
    <row r="369" s="30" customFormat="1" ht="12.75" x14ac:dyDescent="0.25"/>
    <row r="370" s="30" customFormat="1" ht="12.75" x14ac:dyDescent="0.25"/>
    <row r="371" s="30" customFormat="1" ht="12.75" x14ac:dyDescent="0.25"/>
    <row r="372" s="30" customFormat="1" ht="12.75" x14ac:dyDescent="0.25"/>
    <row r="373" s="30" customFormat="1" ht="12.75" x14ac:dyDescent="0.25"/>
    <row r="374" s="30" customFormat="1" ht="12.75" x14ac:dyDescent="0.25"/>
    <row r="375" s="30" customFormat="1" ht="12.75" x14ac:dyDescent="0.25"/>
    <row r="376" s="30" customFormat="1" ht="12.75" x14ac:dyDescent="0.25"/>
    <row r="377" s="30" customFormat="1" ht="12.75" x14ac:dyDescent="0.25"/>
    <row r="378" s="30" customFormat="1" ht="12.75" x14ac:dyDescent="0.25"/>
    <row r="379" s="30" customFormat="1" ht="12.75" x14ac:dyDescent="0.25"/>
    <row r="380" s="30" customFormat="1" ht="12.75" x14ac:dyDescent="0.25"/>
    <row r="381" s="30" customFormat="1" ht="12.75" x14ac:dyDescent="0.25"/>
    <row r="382" s="30" customFormat="1" ht="12.75" x14ac:dyDescent="0.25"/>
    <row r="383" s="30" customFormat="1" ht="12.75" x14ac:dyDescent="0.25"/>
    <row r="384" s="30" customFormat="1" ht="12.75" x14ac:dyDescent="0.25"/>
    <row r="385" s="30" customFormat="1" ht="12.75" x14ac:dyDescent="0.25"/>
    <row r="386" s="30" customFormat="1" ht="12.75" x14ac:dyDescent="0.25"/>
    <row r="387" s="30" customFormat="1" ht="12.75" x14ac:dyDescent="0.25"/>
    <row r="388" s="30" customFormat="1" ht="12.75" x14ac:dyDescent="0.25"/>
    <row r="389" s="30" customFormat="1" ht="12.75" x14ac:dyDescent="0.25"/>
    <row r="390" s="30" customFormat="1" ht="12.75" x14ac:dyDescent="0.25"/>
    <row r="391" s="30" customFormat="1" ht="12.75" x14ac:dyDescent="0.25"/>
    <row r="392" s="30" customFormat="1" ht="12.75" x14ac:dyDescent="0.25"/>
    <row r="393" s="30" customFormat="1" ht="12.75" x14ac:dyDescent="0.25"/>
    <row r="394" s="30" customFormat="1" ht="12.75" x14ac:dyDescent="0.25"/>
    <row r="395" s="30" customFormat="1" ht="12.75" x14ac:dyDescent="0.25"/>
    <row r="396" s="30" customFormat="1" ht="12.75" x14ac:dyDescent="0.25"/>
    <row r="397" s="30" customFormat="1" ht="12.75" x14ac:dyDescent="0.25"/>
    <row r="398" s="30" customFormat="1" ht="12.75" x14ac:dyDescent="0.25"/>
    <row r="399" s="30" customFormat="1" ht="12.75" x14ac:dyDescent="0.25"/>
    <row r="400" s="30" customFormat="1" ht="12.75" x14ac:dyDescent="0.25"/>
    <row r="401" s="30" customFormat="1" ht="12.75" x14ac:dyDescent="0.25"/>
    <row r="402" s="30" customFormat="1" ht="12.75" x14ac:dyDescent="0.25"/>
    <row r="403" s="30" customFormat="1" ht="12.75" x14ac:dyDescent="0.25"/>
    <row r="404" s="30" customFormat="1" ht="12.75" x14ac:dyDescent="0.25"/>
    <row r="405" s="30" customFormat="1" ht="12.75" x14ac:dyDescent="0.25"/>
    <row r="406" s="30" customFormat="1" ht="12.75" x14ac:dyDescent="0.25"/>
    <row r="407" s="30" customFormat="1" ht="12.75" x14ac:dyDescent="0.25"/>
    <row r="408" s="30" customFormat="1" ht="12.75" x14ac:dyDescent="0.25"/>
    <row r="409" s="30" customFormat="1" ht="12.75" x14ac:dyDescent="0.25"/>
    <row r="410" s="30" customFormat="1" ht="12.75" x14ac:dyDescent="0.25"/>
    <row r="411" s="30" customFormat="1" ht="12.75" x14ac:dyDescent="0.25"/>
    <row r="412" s="30" customFormat="1" ht="12.75" x14ac:dyDescent="0.25"/>
    <row r="413" s="30" customFormat="1" ht="12.75" x14ac:dyDescent="0.25"/>
    <row r="414" s="30" customFormat="1" ht="12.75" x14ac:dyDescent="0.25"/>
    <row r="415" s="30" customFormat="1" ht="12.75" x14ac:dyDescent="0.25"/>
    <row r="416" s="30" customFormat="1" ht="12.75" x14ac:dyDescent="0.25"/>
    <row r="417" s="30" customFormat="1" ht="12.75" x14ac:dyDescent="0.25"/>
    <row r="418" s="30" customFormat="1" ht="12.75" x14ac:dyDescent="0.25"/>
    <row r="419" s="30" customFormat="1" ht="12.75" x14ac:dyDescent="0.25"/>
    <row r="420" s="30" customFormat="1" ht="12.75" x14ac:dyDescent="0.25"/>
    <row r="421" s="30" customFormat="1" ht="12.75" x14ac:dyDescent="0.25"/>
    <row r="422" s="30" customFormat="1" ht="12.75" x14ac:dyDescent="0.25"/>
    <row r="423" s="30" customFormat="1" ht="12.75" x14ac:dyDescent="0.25"/>
    <row r="424" s="30" customFormat="1" ht="12.75" x14ac:dyDescent="0.25"/>
    <row r="425" s="30" customFormat="1" ht="12.75" x14ac:dyDescent="0.25"/>
    <row r="426" s="30" customFormat="1" ht="12.75" x14ac:dyDescent="0.25"/>
    <row r="427" s="30" customFormat="1" ht="12.75" x14ac:dyDescent="0.25"/>
    <row r="428" s="30" customFormat="1" ht="12.75" x14ac:dyDescent="0.25"/>
    <row r="429" s="30" customFormat="1" ht="12.75" x14ac:dyDescent="0.25"/>
    <row r="430" s="30" customFormat="1" ht="12.75" x14ac:dyDescent="0.25"/>
    <row r="431" s="30" customFormat="1" ht="12.75" x14ac:dyDescent="0.25"/>
    <row r="432" s="30" customFormat="1" ht="12.75" x14ac:dyDescent="0.25"/>
    <row r="433" s="30" customFormat="1" ht="12.75" x14ac:dyDescent="0.25"/>
    <row r="434" s="30" customFormat="1" ht="12.75" x14ac:dyDescent="0.25"/>
    <row r="435" s="30" customFormat="1" ht="12.75" x14ac:dyDescent="0.25"/>
    <row r="436" s="30" customFormat="1" ht="12.75" x14ac:dyDescent="0.25"/>
    <row r="437" s="30" customFormat="1" ht="12.75" x14ac:dyDescent="0.25"/>
    <row r="438" s="30" customFormat="1" ht="12.75" x14ac:dyDescent="0.25"/>
    <row r="439" s="30" customFormat="1" ht="12.75" x14ac:dyDescent="0.25"/>
    <row r="440" s="30" customFormat="1" ht="12.75" x14ac:dyDescent="0.25"/>
    <row r="441" s="30" customFormat="1" ht="12.75" x14ac:dyDescent="0.25"/>
    <row r="442" s="30" customFormat="1" ht="12.75" x14ac:dyDescent="0.25"/>
    <row r="443" s="30" customFormat="1" ht="12.75" x14ac:dyDescent="0.25"/>
    <row r="444" s="30" customFormat="1" ht="12.75" x14ac:dyDescent="0.25"/>
    <row r="445" s="30" customFormat="1" ht="12.75" x14ac:dyDescent="0.25"/>
    <row r="446" s="30" customFormat="1" ht="12.75" x14ac:dyDescent="0.25"/>
    <row r="447" s="30" customFormat="1" ht="12.75" x14ac:dyDescent="0.25"/>
    <row r="448" s="30" customFormat="1" ht="12.75" x14ac:dyDescent="0.25"/>
    <row r="449" s="30" customFormat="1" ht="12.75" x14ac:dyDescent="0.25"/>
    <row r="450" s="30" customFormat="1" ht="12.75" x14ac:dyDescent="0.25"/>
    <row r="451" s="30" customFormat="1" ht="12.75" x14ac:dyDescent="0.25"/>
    <row r="452" s="30" customFormat="1" ht="12.75" x14ac:dyDescent="0.25"/>
    <row r="453" s="30" customFormat="1" ht="12.75" x14ac:dyDescent="0.25"/>
    <row r="454" s="30" customFormat="1" ht="12.75" x14ac:dyDescent="0.25"/>
    <row r="455" s="30" customFormat="1" ht="12.75" x14ac:dyDescent="0.25"/>
    <row r="456" s="30" customFormat="1" ht="12.75" x14ac:dyDescent="0.25"/>
    <row r="457" s="30" customFormat="1" ht="12.75" x14ac:dyDescent="0.25"/>
    <row r="458" s="30" customFormat="1" ht="12.75" x14ac:dyDescent="0.25"/>
    <row r="459" s="30" customFormat="1" ht="12.75" x14ac:dyDescent="0.25"/>
    <row r="460" s="30" customFormat="1" ht="12.75" x14ac:dyDescent="0.25"/>
    <row r="461" s="30" customFormat="1" ht="12.75" x14ac:dyDescent="0.25"/>
    <row r="462" s="30" customFormat="1" ht="12.75" x14ac:dyDescent="0.25"/>
    <row r="463" s="30" customFormat="1" ht="12.75" x14ac:dyDescent="0.25"/>
    <row r="464" s="30" customFormat="1" ht="12.75" x14ac:dyDescent="0.25"/>
    <row r="465" s="30" customFormat="1" ht="12.75" x14ac:dyDescent="0.25"/>
    <row r="466" s="30" customFormat="1" ht="12.75" x14ac:dyDescent="0.25"/>
    <row r="467" s="30" customFormat="1" ht="12.75" x14ac:dyDescent="0.25"/>
    <row r="468" s="30" customFormat="1" ht="12.75" x14ac:dyDescent="0.25"/>
    <row r="469" s="30" customFormat="1" ht="12.75" x14ac:dyDescent="0.25"/>
    <row r="470" s="30" customFormat="1" ht="12.75" x14ac:dyDescent="0.25"/>
    <row r="471" s="30" customFormat="1" ht="12.75" x14ac:dyDescent="0.25"/>
    <row r="472" s="30" customFormat="1" ht="12.75" x14ac:dyDescent="0.25"/>
    <row r="473" s="30" customFormat="1" ht="12.75" x14ac:dyDescent="0.25"/>
    <row r="474" s="30" customFormat="1" ht="12.75" x14ac:dyDescent="0.25"/>
    <row r="475" s="30" customFormat="1" ht="12.75" x14ac:dyDescent="0.25"/>
    <row r="476" s="30" customFormat="1" ht="12.75" x14ac:dyDescent="0.25"/>
    <row r="477" s="30" customFormat="1" ht="12.75" x14ac:dyDescent="0.25"/>
    <row r="478" s="30" customFormat="1" ht="12.75" x14ac:dyDescent="0.25"/>
    <row r="479" s="30" customFormat="1" ht="12.75" x14ac:dyDescent="0.25"/>
    <row r="480" s="30" customFormat="1" ht="12.75" x14ac:dyDescent="0.25"/>
    <row r="481" s="30" customFormat="1" ht="12.75" x14ac:dyDescent="0.25"/>
    <row r="482" s="30" customFormat="1" ht="12.75" x14ac:dyDescent="0.25"/>
    <row r="483" s="30" customFormat="1" ht="12.75" x14ac:dyDescent="0.25"/>
    <row r="484" s="30" customFormat="1" ht="12.75" x14ac:dyDescent="0.25"/>
    <row r="485" s="30" customFormat="1" ht="12.75" x14ac:dyDescent="0.25"/>
    <row r="486" s="30" customFormat="1" ht="12.75" x14ac:dyDescent="0.25"/>
    <row r="487" s="30" customFormat="1" ht="12.75" x14ac:dyDescent="0.25"/>
    <row r="488" s="30" customFormat="1" ht="12.75" x14ac:dyDescent="0.25"/>
    <row r="489" s="30" customFormat="1" ht="12.75" x14ac:dyDescent="0.25"/>
    <row r="490" s="30" customFormat="1" ht="12.75" x14ac:dyDescent="0.25"/>
    <row r="491" s="30" customFormat="1" ht="12.75" x14ac:dyDescent="0.25"/>
    <row r="492" s="30" customFormat="1" ht="12.75" x14ac:dyDescent="0.25"/>
    <row r="493" s="30" customFormat="1" ht="12.75" x14ac:dyDescent="0.25"/>
    <row r="494" s="30" customFormat="1" ht="12.75" x14ac:dyDescent="0.25"/>
    <row r="495" s="30" customFormat="1" ht="12.75" x14ac:dyDescent="0.25"/>
    <row r="496" s="30" customFormat="1" ht="12.75" x14ac:dyDescent="0.25"/>
    <row r="497" s="30" customFormat="1" ht="12.75" x14ac:dyDescent="0.25"/>
    <row r="498" s="30" customFormat="1" ht="12.75" x14ac:dyDescent="0.25"/>
    <row r="499" s="30" customFormat="1" ht="12.75" x14ac:dyDescent="0.25"/>
    <row r="500" s="30" customFormat="1" ht="12.75" x14ac:dyDescent="0.25"/>
    <row r="501" s="30" customFormat="1" ht="12.75" x14ac:dyDescent="0.25"/>
    <row r="502" s="30" customFormat="1" ht="12.75" x14ac:dyDescent="0.25"/>
    <row r="503" s="30" customFormat="1" ht="12.75" x14ac:dyDescent="0.25"/>
    <row r="504" s="30" customFormat="1" ht="12.75" x14ac:dyDescent="0.25"/>
    <row r="505" s="30" customFormat="1" ht="12.75" x14ac:dyDescent="0.25"/>
    <row r="506" s="30" customFormat="1" ht="12.75" x14ac:dyDescent="0.25"/>
    <row r="507" s="30" customFormat="1" ht="12.75" x14ac:dyDescent="0.25"/>
    <row r="508" s="30" customFormat="1" ht="12.75" x14ac:dyDescent="0.25"/>
    <row r="509" s="30" customFormat="1" ht="12.75" x14ac:dyDescent="0.25"/>
    <row r="510" s="30" customFormat="1" ht="12.75" x14ac:dyDescent="0.25"/>
    <row r="511" s="30" customFormat="1" ht="12.75" x14ac:dyDescent="0.25"/>
    <row r="512" s="30" customFormat="1" ht="12.75" x14ac:dyDescent="0.25"/>
    <row r="513" s="30" customFormat="1" ht="12.75" x14ac:dyDescent="0.25"/>
    <row r="514" s="30" customFormat="1" ht="12.75" x14ac:dyDescent="0.25"/>
    <row r="515" s="30" customFormat="1" ht="12.75" x14ac:dyDescent="0.25"/>
    <row r="516" s="30" customFormat="1" ht="12.75" x14ac:dyDescent="0.25"/>
    <row r="517" s="30" customFormat="1" ht="12.75" x14ac:dyDescent="0.25"/>
    <row r="518" s="30" customFormat="1" ht="12.75" x14ac:dyDescent="0.25"/>
    <row r="519" s="30" customFormat="1" ht="12.75" x14ac:dyDescent="0.25"/>
    <row r="520" s="30" customFormat="1" ht="12.75" x14ac:dyDescent="0.25"/>
    <row r="521" s="30" customFormat="1" ht="12.75" x14ac:dyDescent="0.25"/>
    <row r="522" s="30" customFormat="1" ht="12.75" x14ac:dyDescent="0.25"/>
    <row r="523" s="30" customFormat="1" ht="12.75" x14ac:dyDescent="0.25"/>
    <row r="524" s="30" customFormat="1" ht="12.75" x14ac:dyDescent="0.25"/>
    <row r="525" s="30" customFormat="1" ht="12.75" x14ac:dyDescent="0.25"/>
    <row r="526" s="30" customFormat="1" ht="12.75" x14ac:dyDescent="0.25"/>
    <row r="527" s="30" customFormat="1" ht="12.75" x14ac:dyDescent="0.25"/>
    <row r="528" s="30" customFormat="1" ht="12.75" x14ac:dyDescent="0.25"/>
    <row r="529" s="30" customFormat="1" ht="12.75" x14ac:dyDescent="0.25"/>
    <row r="530" s="30" customFormat="1" ht="12.75" x14ac:dyDescent="0.25"/>
    <row r="531" s="30" customFormat="1" ht="12.75" x14ac:dyDescent="0.25"/>
    <row r="532" s="30" customFormat="1" ht="12.75" x14ac:dyDescent="0.25"/>
    <row r="533" s="30" customFormat="1" ht="12.75" x14ac:dyDescent="0.25"/>
    <row r="534" s="30" customFormat="1" ht="12.75" x14ac:dyDescent="0.25"/>
    <row r="535" s="30" customFormat="1" ht="12.75" x14ac:dyDescent="0.25"/>
    <row r="536" s="30" customFormat="1" ht="12.75" x14ac:dyDescent="0.25"/>
    <row r="537" s="30" customFormat="1" ht="12.75" x14ac:dyDescent="0.25"/>
    <row r="538" s="30" customFormat="1" ht="12.75" x14ac:dyDescent="0.25"/>
    <row r="539" s="30" customFormat="1" ht="12.75" x14ac:dyDescent="0.25"/>
    <row r="540" s="30" customFormat="1" ht="12.75" x14ac:dyDescent="0.25"/>
    <row r="541" s="30" customFormat="1" ht="12.75" x14ac:dyDescent="0.25"/>
    <row r="542" s="30" customFormat="1" ht="12.75" x14ac:dyDescent="0.25"/>
    <row r="543" s="30" customFormat="1" ht="12.75" x14ac:dyDescent="0.25"/>
    <row r="544" s="30" customFormat="1" ht="12.75" x14ac:dyDescent="0.25"/>
    <row r="545" s="30" customFormat="1" ht="12.75" x14ac:dyDescent="0.25"/>
    <row r="546" s="30" customFormat="1" ht="12.75" x14ac:dyDescent="0.25"/>
    <row r="547" s="30" customFormat="1" ht="12.75" x14ac:dyDescent="0.25"/>
    <row r="548" s="30" customFormat="1" ht="12.75" x14ac:dyDescent="0.25"/>
    <row r="549" s="30" customFormat="1" ht="12.75" x14ac:dyDescent="0.25"/>
    <row r="550" s="30" customFormat="1" ht="12.75" x14ac:dyDescent="0.25"/>
    <row r="551" s="30" customFormat="1" ht="12.75" x14ac:dyDescent="0.25"/>
    <row r="552" s="30" customFormat="1" ht="12.75" x14ac:dyDescent="0.25"/>
    <row r="553" s="30" customFormat="1" ht="12.75" x14ac:dyDescent="0.25"/>
    <row r="554" s="30" customFormat="1" ht="12.75" x14ac:dyDescent="0.25"/>
    <row r="555" s="30" customFormat="1" ht="12.75" x14ac:dyDescent="0.25"/>
    <row r="556" s="30" customFormat="1" ht="12.75" x14ac:dyDescent="0.25"/>
    <row r="557" s="30" customFormat="1" ht="12.75" x14ac:dyDescent="0.25"/>
    <row r="558" s="30" customFormat="1" ht="12.75" x14ac:dyDescent="0.25"/>
    <row r="559" s="30" customFormat="1" ht="12.75" x14ac:dyDescent="0.25"/>
    <row r="560" s="30" customFormat="1" ht="12.75" x14ac:dyDescent="0.25"/>
    <row r="561" s="30" customFormat="1" ht="12.75" x14ac:dyDescent="0.25"/>
    <row r="562" s="30" customFormat="1" ht="12.75" x14ac:dyDescent="0.25"/>
    <row r="563" s="30" customFormat="1" ht="12.75" x14ac:dyDescent="0.25"/>
    <row r="564" s="30" customFormat="1" ht="12.75" x14ac:dyDescent="0.25"/>
    <row r="565" s="30" customFormat="1" ht="12.75" x14ac:dyDescent="0.25"/>
    <row r="566" s="30" customFormat="1" ht="12.75" x14ac:dyDescent="0.25"/>
    <row r="567" s="30" customFormat="1" ht="12.75" x14ac:dyDescent="0.25"/>
    <row r="568" s="30" customFormat="1" ht="12.75" x14ac:dyDescent="0.25"/>
    <row r="569" s="30" customFormat="1" ht="12.75" x14ac:dyDescent="0.25"/>
    <row r="570" s="30" customFormat="1" ht="12.75" x14ac:dyDescent="0.25"/>
    <row r="571" s="30" customFormat="1" ht="12.75" x14ac:dyDescent="0.25"/>
    <row r="572" s="30" customFormat="1" ht="12.75" x14ac:dyDescent="0.25"/>
    <row r="573" s="30" customFormat="1" ht="12.75" x14ac:dyDescent="0.25"/>
    <row r="574" s="30" customFormat="1" ht="12.75" x14ac:dyDescent="0.25"/>
    <row r="575" s="30" customFormat="1" ht="12.75" x14ac:dyDescent="0.25"/>
    <row r="576" s="30" customFormat="1" ht="12.75" x14ac:dyDescent="0.25"/>
    <row r="577" s="30" customFormat="1" ht="12.75" x14ac:dyDescent="0.25"/>
    <row r="578" s="30" customFormat="1" ht="12.75" x14ac:dyDescent="0.25"/>
    <row r="579" s="30" customFormat="1" ht="12.75" x14ac:dyDescent="0.25"/>
    <row r="580" s="30" customFormat="1" ht="12.75" x14ac:dyDescent="0.25"/>
    <row r="581" s="30" customFormat="1" ht="12.75" x14ac:dyDescent="0.25"/>
    <row r="582" s="30" customFormat="1" ht="12.75" x14ac:dyDescent="0.25"/>
    <row r="583" s="30" customFormat="1" ht="12.75" x14ac:dyDescent="0.25"/>
    <row r="584" s="30" customFormat="1" ht="12.75" x14ac:dyDescent="0.25"/>
    <row r="585" s="30" customFormat="1" ht="12.75" x14ac:dyDescent="0.25"/>
    <row r="586" s="30" customFormat="1" ht="12.75" x14ac:dyDescent="0.25"/>
    <row r="587" s="30" customFormat="1" ht="12.75" x14ac:dyDescent="0.25"/>
    <row r="588" s="30" customFormat="1" ht="12.75" x14ac:dyDescent="0.25"/>
    <row r="589" s="30" customFormat="1" ht="12.75" x14ac:dyDescent="0.25"/>
    <row r="590" s="30" customFormat="1" ht="12.75" x14ac:dyDescent="0.25"/>
    <row r="591" s="30" customFormat="1" ht="12.75" x14ac:dyDescent="0.25"/>
    <row r="592" s="30" customFormat="1" ht="12.75" x14ac:dyDescent="0.25"/>
    <row r="593" s="30" customFormat="1" ht="12.75" x14ac:dyDescent="0.25"/>
    <row r="594" s="30" customFormat="1" ht="12.75" x14ac:dyDescent="0.25"/>
    <row r="595" s="30" customFormat="1" ht="12.75" x14ac:dyDescent="0.25"/>
    <row r="596" s="30" customFormat="1" ht="12.75" x14ac:dyDescent="0.25"/>
    <row r="597" s="30" customFormat="1" ht="12.75" x14ac:dyDescent="0.25"/>
    <row r="598" s="30" customFormat="1" ht="12.75" x14ac:dyDescent="0.25"/>
    <row r="599" s="30" customFormat="1" ht="12.75" x14ac:dyDescent="0.25"/>
    <row r="600" s="30" customFormat="1" ht="12.75" x14ac:dyDescent="0.25"/>
    <row r="601" s="30" customFormat="1" ht="12.75" x14ac:dyDescent="0.25"/>
    <row r="602" s="30" customFormat="1" ht="12.75" x14ac:dyDescent="0.25"/>
    <row r="603" s="30" customFormat="1" ht="12.75" x14ac:dyDescent="0.25"/>
    <row r="604" s="30" customFormat="1" ht="12.75" x14ac:dyDescent="0.25"/>
    <row r="605" s="30" customFormat="1" ht="12.75" x14ac:dyDescent="0.25"/>
    <row r="606" s="30" customFormat="1" ht="12.75" x14ac:dyDescent="0.25"/>
    <row r="607" s="30" customFormat="1" ht="12.75" x14ac:dyDescent="0.25"/>
    <row r="608" s="30" customFormat="1" ht="12.75" x14ac:dyDescent="0.25"/>
    <row r="609" s="30" customFormat="1" ht="12.75" x14ac:dyDescent="0.25"/>
    <row r="610" s="30" customFormat="1" ht="12.75" x14ac:dyDescent="0.25"/>
    <row r="611" s="30" customFormat="1" ht="12.75" x14ac:dyDescent="0.25"/>
    <row r="612" s="30" customFormat="1" ht="12.75" x14ac:dyDescent="0.25"/>
    <row r="613" s="30" customFormat="1" ht="12.75" x14ac:dyDescent="0.25"/>
    <row r="614" s="30" customFormat="1" ht="12.75" x14ac:dyDescent="0.25"/>
    <row r="615" s="30" customFormat="1" ht="12.75" x14ac:dyDescent="0.25"/>
    <row r="616" s="30" customFormat="1" ht="12.75" x14ac:dyDescent="0.25"/>
    <row r="617" s="30" customFormat="1" ht="12.75" x14ac:dyDescent="0.25"/>
    <row r="618" s="30" customFormat="1" ht="12.75" x14ac:dyDescent="0.25"/>
    <row r="619" s="30" customFormat="1" ht="12.75" x14ac:dyDescent="0.25"/>
    <row r="620" s="30" customFormat="1" ht="12.75" x14ac:dyDescent="0.25"/>
    <row r="621" s="30" customFormat="1" ht="12.75" x14ac:dyDescent="0.25"/>
    <row r="622" s="30" customFormat="1" ht="12.75" x14ac:dyDescent="0.25"/>
    <row r="623" s="30" customFormat="1" ht="12.75" x14ac:dyDescent="0.25"/>
    <row r="624" s="30" customFormat="1" ht="12.75" x14ac:dyDescent="0.25"/>
    <row r="625" s="30" customFormat="1" ht="12.75" x14ac:dyDescent="0.25"/>
    <row r="626" s="30" customFormat="1" ht="12.75" x14ac:dyDescent="0.25"/>
    <row r="627" s="30" customFormat="1" ht="12.75" x14ac:dyDescent="0.25"/>
    <row r="628" s="30" customFormat="1" ht="12.75" x14ac:dyDescent="0.25"/>
    <row r="629" s="30" customFormat="1" ht="12.75" x14ac:dyDescent="0.25"/>
    <row r="630" s="30" customFormat="1" ht="12.75" x14ac:dyDescent="0.25"/>
    <row r="631" s="30" customFormat="1" ht="12.75" x14ac:dyDescent="0.25"/>
    <row r="632" s="30" customFormat="1" ht="12.75" x14ac:dyDescent="0.25"/>
    <row r="633" s="30" customFormat="1" ht="12.75" x14ac:dyDescent="0.25"/>
    <row r="634" s="30" customFormat="1" ht="12.75" x14ac:dyDescent="0.25"/>
    <row r="635" s="30" customFormat="1" ht="12.75" x14ac:dyDescent="0.25"/>
    <row r="636" s="30" customFormat="1" ht="12.75" x14ac:dyDescent="0.25"/>
    <row r="637" s="30" customFormat="1" ht="12.75" x14ac:dyDescent="0.25"/>
    <row r="638" s="30" customFormat="1" ht="12.75" x14ac:dyDescent="0.25"/>
    <row r="639" s="30" customFormat="1" ht="12.75" x14ac:dyDescent="0.25"/>
    <row r="640" s="30" customFormat="1" ht="12.75" x14ac:dyDescent="0.25"/>
    <row r="641" s="30" customFormat="1" ht="12.75" x14ac:dyDescent="0.25"/>
    <row r="642" s="30" customFormat="1" ht="12.75" x14ac:dyDescent="0.25"/>
    <row r="643" s="30" customFormat="1" ht="12.75" x14ac:dyDescent="0.25"/>
    <row r="644" s="30" customFormat="1" ht="12.75" x14ac:dyDescent="0.25"/>
    <row r="645" s="30" customFormat="1" ht="12.75" x14ac:dyDescent="0.25"/>
    <row r="646" s="30" customFormat="1" ht="12.75" x14ac:dyDescent="0.25"/>
    <row r="647" s="30" customFormat="1" ht="12.75" x14ac:dyDescent="0.25"/>
    <row r="648" s="30" customFormat="1" ht="12.75" x14ac:dyDescent="0.25"/>
    <row r="649" s="30" customFormat="1" ht="12.75" x14ac:dyDescent="0.25"/>
    <row r="650" s="30" customFormat="1" ht="12.75" x14ac:dyDescent="0.25"/>
    <row r="651" s="30" customFormat="1" ht="12.75" x14ac:dyDescent="0.25"/>
    <row r="652" s="30" customFormat="1" ht="12.75" x14ac:dyDescent="0.25"/>
    <row r="653" s="30" customFormat="1" ht="12.75" x14ac:dyDescent="0.25"/>
    <row r="654" s="30" customFormat="1" ht="12.75" x14ac:dyDescent="0.25"/>
    <row r="655" s="30" customFormat="1" ht="12.75" x14ac:dyDescent="0.25"/>
    <row r="656" s="30" customFormat="1" ht="12.75" x14ac:dyDescent="0.25"/>
    <row r="657" s="30" customFormat="1" ht="12.75" x14ac:dyDescent="0.25"/>
    <row r="658" s="30" customFormat="1" ht="12.75" x14ac:dyDescent="0.25"/>
    <row r="659" s="30" customFormat="1" ht="12.75" x14ac:dyDescent="0.25"/>
    <row r="660" s="30" customFormat="1" ht="12.75" x14ac:dyDescent="0.25"/>
    <row r="661" s="30" customFormat="1" ht="12.75" x14ac:dyDescent="0.25"/>
    <row r="662" s="30" customFormat="1" ht="12.75" x14ac:dyDescent="0.25"/>
    <row r="663" s="30" customFormat="1" ht="12.75" x14ac:dyDescent="0.25"/>
    <row r="664" s="30" customFormat="1" ht="12.75" x14ac:dyDescent="0.25"/>
    <row r="665" s="30" customFormat="1" ht="12.75" x14ac:dyDescent="0.25"/>
    <row r="666" s="30" customFormat="1" ht="12.75" x14ac:dyDescent="0.25"/>
    <row r="667" s="30" customFormat="1" ht="12.75" x14ac:dyDescent="0.25"/>
    <row r="668" s="30" customFormat="1" ht="12.75" x14ac:dyDescent="0.25"/>
    <row r="669" s="30" customFormat="1" ht="12.75" x14ac:dyDescent="0.25"/>
    <row r="670" s="30" customFormat="1" ht="12.75" x14ac:dyDescent="0.25"/>
    <row r="671" s="30" customFormat="1" ht="12.75" x14ac:dyDescent="0.25"/>
    <row r="672" s="30" customFormat="1" ht="12.75" x14ac:dyDescent="0.25"/>
    <row r="673" s="30" customFormat="1" ht="12.75" x14ac:dyDescent="0.25"/>
    <row r="674" s="30" customFormat="1" ht="12.75" x14ac:dyDescent="0.25"/>
    <row r="675" s="30" customFormat="1" ht="12.75" x14ac:dyDescent="0.25"/>
    <row r="676" s="30" customFormat="1" ht="12.75" x14ac:dyDescent="0.25"/>
    <row r="677" s="30" customFormat="1" ht="12.75" x14ac:dyDescent="0.25"/>
    <row r="678" s="30" customFormat="1" ht="12.75" x14ac:dyDescent="0.25"/>
    <row r="679" s="30" customFormat="1" ht="12.75" x14ac:dyDescent="0.25"/>
    <row r="680" s="30" customFormat="1" ht="12.75" x14ac:dyDescent="0.25"/>
    <row r="681" s="30" customFormat="1" ht="12.75" x14ac:dyDescent="0.25"/>
    <row r="682" s="30" customFormat="1" ht="12.75" x14ac:dyDescent="0.25"/>
    <row r="683" s="30" customFormat="1" ht="12.75" x14ac:dyDescent="0.25"/>
    <row r="684" s="30" customFormat="1" ht="12.75" x14ac:dyDescent="0.25"/>
    <row r="685" s="30" customFormat="1" ht="12.75" x14ac:dyDescent="0.25"/>
    <row r="686" s="30" customFormat="1" ht="12.75" x14ac:dyDescent="0.25"/>
    <row r="687" s="30" customFormat="1" ht="12.75" x14ac:dyDescent="0.25"/>
    <row r="688" s="30" customFormat="1" ht="12.75" x14ac:dyDescent="0.25"/>
    <row r="689" s="30" customFormat="1" ht="12.75" x14ac:dyDescent="0.25"/>
    <row r="690" s="30" customFormat="1" ht="12.75" x14ac:dyDescent="0.25"/>
    <row r="691" s="30" customFormat="1" ht="12.75" x14ac:dyDescent="0.25"/>
    <row r="692" s="30" customFormat="1" ht="12.75" x14ac:dyDescent="0.25"/>
    <row r="693" s="30" customFormat="1" ht="12.75" x14ac:dyDescent="0.25"/>
    <row r="694" s="30" customFormat="1" ht="12.75" x14ac:dyDescent="0.25"/>
    <row r="695" s="30" customFormat="1" ht="12.75" x14ac:dyDescent="0.25"/>
    <row r="696" s="30" customFormat="1" ht="12.75" x14ac:dyDescent="0.25"/>
    <row r="697" s="30" customFormat="1" ht="12.75" x14ac:dyDescent="0.25"/>
    <row r="698" s="30" customFormat="1" ht="12.75" x14ac:dyDescent="0.25"/>
    <row r="699" s="30" customFormat="1" ht="12.75" x14ac:dyDescent="0.25"/>
    <row r="700" s="30" customFormat="1" ht="12.75" x14ac:dyDescent="0.25"/>
    <row r="701" s="30" customFormat="1" ht="12.75" x14ac:dyDescent="0.25"/>
    <row r="702" s="30" customFormat="1" ht="12.75" x14ac:dyDescent="0.25"/>
    <row r="703" s="30" customFormat="1" ht="12.75" x14ac:dyDescent="0.25"/>
    <row r="704" s="30" customFormat="1" ht="12.75" x14ac:dyDescent="0.25"/>
    <row r="705" s="30" customFormat="1" ht="12.75" x14ac:dyDescent="0.25"/>
    <row r="706" s="30" customFormat="1" ht="12.75" x14ac:dyDescent="0.25"/>
    <row r="707" s="30" customFormat="1" ht="12.75" x14ac:dyDescent="0.25"/>
    <row r="708" s="30" customFormat="1" ht="12.75" x14ac:dyDescent="0.25"/>
    <row r="709" s="30" customFormat="1" ht="12.75" x14ac:dyDescent="0.25"/>
    <row r="710" s="30" customFormat="1" ht="12.75" x14ac:dyDescent="0.25"/>
    <row r="711" s="30" customFormat="1" ht="12.75" x14ac:dyDescent="0.25"/>
    <row r="712" s="30" customFormat="1" ht="12.75" x14ac:dyDescent="0.25"/>
    <row r="713" s="30" customFormat="1" ht="12.75" x14ac:dyDescent="0.25"/>
    <row r="714" s="30" customFormat="1" ht="12.75" x14ac:dyDescent="0.25"/>
    <row r="715" s="30" customFormat="1" ht="12.75" x14ac:dyDescent="0.25"/>
    <row r="716" s="30" customFormat="1" ht="12.75" x14ac:dyDescent="0.25"/>
    <row r="717" s="30" customFormat="1" ht="12.75" x14ac:dyDescent="0.25"/>
    <row r="718" s="30" customFormat="1" ht="12.75" x14ac:dyDescent="0.25"/>
    <row r="719" s="30" customFormat="1" ht="12.75" x14ac:dyDescent="0.25"/>
    <row r="720" s="30" customFormat="1" ht="12.75" x14ac:dyDescent="0.25"/>
    <row r="721" s="30" customFormat="1" ht="12.75" x14ac:dyDescent="0.25"/>
    <row r="722" s="30" customFormat="1" ht="12.75" x14ac:dyDescent="0.25"/>
    <row r="723" s="30" customFormat="1" ht="12.75" x14ac:dyDescent="0.25"/>
    <row r="724" s="30" customFormat="1" ht="12.75" x14ac:dyDescent="0.25"/>
    <row r="725" s="30" customFormat="1" ht="12.75" x14ac:dyDescent="0.25"/>
    <row r="726" s="30" customFormat="1" ht="12.75" x14ac:dyDescent="0.25"/>
    <row r="727" s="30" customFormat="1" ht="12.75" x14ac:dyDescent="0.25"/>
    <row r="728" s="30" customFormat="1" ht="12.75" x14ac:dyDescent="0.25"/>
    <row r="729" s="30" customFormat="1" ht="12.75" x14ac:dyDescent="0.25"/>
    <row r="730" s="30" customFormat="1" ht="12.75" x14ac:dyDescent="0.25"/>
    <row r="731" s="30" customFormat="1" ht="12.75" x14ac:dyDescent="0.25"/>
    <row r="732" s="30" customFormat="1" ht="12.75" x14ac:dyDescent="0.25"/>
    <row r="733" s="30" customFormat="1" ht="12.75" x14ac:dyDescent="0.25"/>
    <row r="734" s="30" customFormat="1" ht="12.75" x14ac:dyDescent="0.25"/>
    <row r="735" s="30" customFormat="1" ht="12.75" x14ac:dyDescent="0.25"/>
    <row r="736" s="30" customFormat="1" ht="12.75" x14ac:dyDescent="0.25"/>
    <row r="737" s="30" customFormat="1" ht="12.75" x14ac:dyDescent="0.25"/>
    <row r="738" s="30" customFormat="1" ht="12.75" x14ac:dyDescent="0.25"/>
    <row r="739" s="30" customFormat="1" ht="12.75" x14ac:dyDescent="0.25"/>
    <row r="740" s="30" customFormat="1" ht="12.75" x14ac:dyDescent="0.25"/>
    <row r="741" s="30" customFormat="1" ht="12.75" x14ac:dyDescent="0.25"/>
    <row r="742" s="30" customFormat="1" ht="12.75" x14ac:dyDescent="0.25"/>
    <row r="743" s="30" customFormat="1" ht="12.75" x14ac:dyDescent="0.25"/>
    <row r="744" s="30" customFormat="1" ht="12.75" x14ac:dyDescent="0.25"/>
    <row r="745" s="30" customFormat="1" ht="12.75" x14ac:dyDescent="0.25"/>
    <row r="746" s="30" customFormat="1" ht="12.75" x14ac:dyDescent="0.25"/>
    <row r="747" s="30" customFormat="1" ht="12.75" x14ac:dyDescent="0.25"/>
    <row r="748" s="30" customFormat="1" ht="12.75" x14ac:dyDescent="0.25"/>
    <row r="749" s="30" customFormat="1" ht="12.75" x14ac:dyDescent="0.25"/>
    <row r="750" s="30" customFormat="1" ht="12.75" x14ac:dyDescent="0.25"/>
    <row r="751" s="30" customFormat="1" ht="12.75" x14ac:dyDescent="0.25"/>
    <row r="752" s="30" customFormat="1" ht="12.75" x14ac:dyDescent="0.25"/>
    <row r="753" s="30" customFormat="1" ht="12.75" x14ac:dyDescent="0.25"/>
    <row r="754" s="30" customFormat="1" ht="12.75" x14ac:dyDescent="0.25"/>
    <row r="755" s="30" customFormat="1" ht="12.75" x14ac:dyDescent="0.25"/>
    <row r="756" s="30" customFormat="1" ht="12.75" x14ac:dyDescent="0.25"/>
    <row r="757" s="30" customFormat="1" ht="12.75" x14ac:dyDescent="0.25"/>
    <row r="758" s="30" customFormat="1" ht="12.75" x14ac:dyDescent="0.25"/>
    <row r="759" s="30" customFormat="1" ht="12.75" x14ac:dyDescent="0.25"/>
    <row r="760" s="30" customFormat="1" ht="12.75" x14ac:dyDescent="0.25"/>
    <row r="761" s="30" customFormat="1" ht="12.75" x14ac:dyDescent="0.25"/>
    <row r="762" s="30" customFormat="1" ht="12.75" x14ac:dyDescent="0.25"/>
    <row r="763" s="30" customFormat="1" ht="12.75" x14ac:dyDescent="0.25"/>
    <row r="764" s="30" customFormat="1" ht="12.75" x14ac:dyDescent="0.25"/>
    <row r="765" s="30" customFormat="1" ht="12.75" x14ac:dyDescent="0.25"/>
    <row r="766" s="30" customFormat="1" ht="12.75" x14ac:dyDescent="0.25"/>
    <row r="767" s="30" customFormat="1" ht="12.75" x14ac:dyDescent="0.25"/>
    <row r="768" s="30" customFormat="1" ht="12.75" x14ac:dyDescent="0.25"/>
    <row r="769" s="30" customFormat="1" ht="12.75" x14ac:dyDescent="0.25"/>
    <row r="770" s="30" customFormat="1" ht="12.75" x14ac:dyDescent="0.25"/>
    <row r="771" s="30" customFormat="1" ht="12.75" x14ac:dyDescent="0.25"/>
    <row r="772" s="30" customFormat="1" ht="12.75" x14ac:dyDescent="0.25"/>
    <row r="773" s="30" customFormat="1" ht="12.75" x14ac:dyDescent="0.25"/>
    <row r="774" s="30" customFormat="1" ht="12.75" x14ac:dyDescent="0.25"/>
    <row r="775" s="30" customFormat="1" ht="12.75" x14ac:dyDescent="0.25"/>
    <row r="776" s="30" customFormat="1" ht="12.75" x14ac:dyDescent="0.25"/>
    <row r="777" s="30" customFormat="1" ht="12.75" x14ac:dyDescent="0.25"/>
    <row r="778" s="30" customFormat="1" ht="12.75" x14ac:dyDescent="0.25"/>
    <row r="779" s="30" customFormat="1" ht="12.75" x14ac:dyDescent="0.25"/>
    <row r="780" s="30" customFormat="1" ht="12.75" x14ac:dyDescent="0.25"/>
    <row r="781" s="30" customFormat="1" ht="12.75" x14ac:dyDescent="0.25"/>
    <row r="782" s="30" customFormat="1" ht="12.75" x14ac:dyDescent="0.25"/>
    <row r="783" s="30" customFormat="1" ht="12.75" x14ac:dyDescent="0.25"/>
    <row r="784" s="30" customFormat="1" ht="12.75" x14ac:dyDescent="0.25"/>
    <row r="785" spans="1:8" s="30" customFormat="1" ht="12.75" x14ac:dyDescent="0.25"/>
    <row r="786" spans="1:8" s="30" customFormat="1" ht="12.75" x14ac:dyDescent="0.25"/>
    <row r="787" spans="1:8" s="30" customFormat="1" ht="12.75" x14ac:dyDescent="0.25">
      <c r="A787" s="34"/>
      <c r="H787" s="33"/>
    </row>
    <row r="788" spans="1:8" s="30" customFormat="1" ht="12.75" x14ac:dyDescent="0.25">
      <c r="A788" s="34"/>
      <c r="H788" s="33"/>
    </row>
    <row r="789" spans="1:8" s="30" customFormat="1" ht="12.75" x14ac:dyDescent="0.25">
      <c r="A789" s="34"/>
      <c r="H789" s="33"/>
    </row>
    <row r="790" spans="1:8" s="30" customFormat="1" ht="12.75" x14ac:dyDescent="0.25">
      <c r="A790" s="34"/>
      <c r="H790" s="33"/>
    </row>
    <row r="791" spans="1:8" s="30" customFormat="1" ht="12.75" x14ac:dyDescent="0.25">
      <c r="A791" s="34"/>
      <c r="H791" s="33"/>
    </row>
    <row r="792" spans="1:8" s="30" customFormat="1" ht="12.75" x14ac:dyDescent="0.25">
      <c r="A792" s="34"/>
      <c r="H792" s="33"/>
    </row>
    <row r="793" spans="1:8" s="30" customFormat="1" ht="12.75" x14ac:dyDescent="0.25">
      <c r="A793" s="34"/>
      <c r="H793" s="33"/>
    </row>
    <row r="794" spans="1:8" s="30" customFormat="1" ht="12.75" x14ac:dyDescent="0.25">
      <c r="A794" s="34"/>
      <c r="H794" s="33"/>
    </row>
    <row r="795" spans="1:8" s="30" customFormat="1" ht="12.75" x14ac:dyDescent="0.25">
      <c r="A795" s="34"/>
      <c r="H795" s="33"/>
    </row>
    <row r="796" spans="1:8" s="30" customFormat="1" ht="12.75" x14ac:dyDescent="0.25">
      <c r="A796" s="34"/>
      <c r="H796" s="33"/>
    </row>
    <row r="797" spans="1:8" s="30" customFormat="1" ht="12.75" x14ac:dyDescent="0.25">
      <c r="A797" s="34"/>
      <c r="H797" s="33"/>
    </row>
    <row r="798" spans="1:8" s="30" customFormat="1" ht="12.75" x14ac:dyDescent="0.25">
      <c r="A798" s="34"/>
      <c r="H798" s="33"/>
    </row>
    <row r="799" spans="1:8" s="30" customFormat="1" ht="12.75" x14ac:dyDescent="0.25">
      <c r="A799" s="34"/>
      <c r="H799" s="33"/>
    </row>
    <row r="800" spans="1:8" s="30" customFormat="1" ht="12.75" x14ac:dyDescent="0.25">
      <c r="A800" s="34"/>
      <c r="H800" s="33"/>
    </row>
    <row r="801" spans="1:8" s="30" customFormat="1" ht="12.75" x14ac:dyDescent="0.25">
      <c r="A801" s="34"/>
      <c r="H801" s="33"/>
    </row>
    <row r="802" spans="1:8" s="30" customFormat="1" ht="12.75" x14ac:dyDescent="0.25">
      <c r="A802" s="34"/>
      <c r="H802" s="33"/>
    </row>
    <row r="803" spans="1:8" s="30" customFormat="1" ht="12.75" x14ac:dyDescent="0.25">
      <c r="A803" s="34"/>
      <c r="H803" s="33"/>
    </row>
    <row r="804" spans="1:8" s="30" customFormat="1" ht="12.75" x14ac:dyDescent="0.25">
      <c r="A804" s="34"/>
      <c r="H804" s="33"/>
    </row>
    <row r="805" spans="1:8" s="30" customFormat="1" ht="12.75" x14ac:dyDescent="0.25">
      <c r="A805" s="34"/>
      <c r="H805" s="33"/>
    </row>
    <row r="806" spans="1:8" s="30" customFormat="1" ht="12.75" x14ac:dyDescent="0.25">
      <c r="A806" s="34"/>
      <c r="H806" s="33"/>
    </row>
    <row r="807" spans="1:8" s="30" customFormat="1" ht="12.75" x14ac:dyDescent="0.25">
      <c r="A807" s="34"/>
      <c r="H807" s="33"/>
    </row>
    <row r="808" spans="1:8" s="30" customFormat="1" ht="12.75" x14ac:dyDescent="0.25">
      <c r="A808" s="34"/>
      <c r="H808" s="33"/>
    </row>
    <row r="809" spans="1:8" s="30" customFormat="1" ht="12.75" x14ac:dyDescent="0.25">
      <c r="A809" s="34"/>
      <c r="H809" s="33"/>
    </row>
    <row r="810" spans="1:8" s="30" customFormat="1" ht="12.75" x14ac:dyDescent="0.25">
      <c r="A810" s="34"/>
      <c r="H810" s="33"/>
    </row>
    <row r="811" spans="1:8" s="30" customFormat="1" ht="12.75" x14ac:dyDescent="0.25">
      <c r="A811" s="34"/>
      <c r="H811" s="33"/>
    </row>
    <row r="812" spans="1:8" s="30" customFormat="1" ht="12.75" x14ac:dyDescent="0.25">
      <c r="A812" s="34"/>
      <c r="H812" s="33"/>
    </row>
    <row r="813" spans="1:8" s="30" customFormat="1" ht="12.75" x14ac:dyDescent="0.25">
      <c r="A813" s="34"/>
      <c r="H813" s="33"/>
    </row>
    <row r="814" spans="1:8" s="30" customFormat="1" ht="12.75" x14ac:dyDescent="0.25">
      <c r="A814" s="34"/>
      <c r="H814" s="33"/>
    </row>
    <row r="815" spans="1:8" s="30" customFormat="1" ht="12.75" x14ac:dyDescent="0.25">
      <c r="A815" s="34"/>
      <c r="H815" s="33"/>
    </row>
    <row r="816" spans="1:8" s="30" customFormat="1" ht="12.75" x14ac:dyDescent="0.25">
      <c r="A816" s="34"/>
      <c r="H816" s="33"/>
    </row>
    <row r="817" spans="1:8" s="30" customFormat="1" ht="12.75" x14ac:dyDescent="0.25">
      <c r="A817" s="34"/>
      <c r="H817" s="33"/>
    </row>
    <row r="818" spans="1:8" s="30" customFormat="1" ht="12.75" x14ac:dyDescent="0.25">
      <c r="A818" s="34"/>
      <c r="H818" s="33"/>
    </row>
    <row r="819" spans="1:8" s="30" customFormat="1" ht="12.75" x14ac:dyDescent="0.25">
      <c r="A819" s="34"/>
      <c r="H819" s="33"/>
    </row>
    <row r="820" spans="1:8" s="30" customFormat="1" ht="12.75" x14ac:dyDescent="0.25">
      <c r="A820" s="34"/>
      <c r="H820" s="33"/>
    </row>
    <row r="821" spans="1:8" s="30" customFormat="1" ht="12.75" x14ac:dyDescent="0.25">
      <c r="A821" s="34"/>
      <c r="H821" s="33"/>
    </row>
    <row r="822" spans="1:8" s="30" customFormat="1" ht="12.75" x14ac:dyDescent="0.25">
      <c r="A822" s="34"/>
      <c r="H822" s="33"/>
    </row>
    <row r="823" spans="1:8" s="30" customFormat="1" ht="12.75" x14ac:dyDescent="0.25">
      <c r="A823" s="34"/>
      <c r="H823" s="33"/>
    </row>
    <row r="824" spans="1:8" s="30" customFormat="1" ht="12.75" x14ac:dyDescent="0.25">
      <c r="A824" s="34"/>
      <c r="H824" s="33"/>
    </row>
    <row r="825" spans="1:8" s="30" customFormat="1" ht="12.75" x14ac:dyDescent="0.25">
      <c r="A825" s="34"/>
      <c r="H825" s="33"/>
    </row>
    <row r="826" spans="1:8" s="30" customFormat="1" ht="12.75" x14ac:dyDescent="0.25">
      <c r="A826" s="34"/>
      <c r="H826" s="33"/>
    </row>
    <row r="827" spans="1:8" s="30" customFormat="1" ht="12.75" x14ac:dyDescent="0.25">
      <c r="A827" s="34"/>
      <c r="H827" s="33"/>
    </row>
    <row r="828" spans="1:8" s="30" customFormat="1" ht="12.75" x14ac:dyDescent="0.25">
      <c r="A828" s="34"/>
      <c r="H828" s="33"/>
    </row>
    <row r="829" spans="1:8" s="30" customFormat="1" ht="12.75" x14ac:dyDescent="0.25">
      <c r="A829" s="34"/>
      <c r="H829" s="33"/>
    </row>
    <row r="830" spans="1:8" s="30" customFormat="1" ht="12.75" x14ac:dyDescent="0.25">
      <c r="A830" s="34"/>
      <c r="H830" s="33"/>
    </row>
    <row r="831" spans="1:8" s="30" customFormat="1" ht="12.75" x14ac:dyDescent="0.25">
      <c r="A831" s="34"/>
      <c r="H831" s="33"/>
    </row>
    <row r="832" spans="1:8" s="30" customFormat="1" ht="12.75" x14ac:dyDescent="0.25">
      <c r="A832" s="34"/>
      <c r="H832" s="33"/>
    </row>
    <row r="833" spans="1:8" s="30" customFormat="1" ht="12.75" x14ac:dyDescent="0.25">
      <c r="A833" s="34"/>
      <c r="H833" s="33"/>
    </row>
    <row r="834" spans="1:8" s="30" customFormat="1" ht="12.75" x14ac:dyDescent="0.25">
      <c r="A834" s="34"/>
      <c r="H834" s="33"/>
    </row>
    <row r="835" spans="1:8" s="30" customFormat="1" ht="12.75" x14ac:dyDescent="0.25">
      <c r="A835" s="34"/>
      <c r="H835" s="33"/>
    </row>
    <row r="836" spans="1:8" s="30" customFormat="1" ht="12.75" x14ac:dyDescent="0.25">
      <c r="A836" s="34"/>
      <c r="H836" s="33"/>
    </row>
    <row r="837" spans="1:8" s="30" customFormat="1" ht="12.75" x14ac:dyDescent="0.25">
      <c r="A837" s="34"/>
      <c r="H837" s="33"/>
    </row>
    <row r="838" spans="1:8" s="30" customFormat="1" ht="12.75" x14ac:dyDescent="0.25">
      <c r="A838" s="34"/>
      <c r="H838" s="33"/>
    </row>
    <row r="839" spans="1:8" s="30" customFormat="1" ht="12.75" x14ac:dyDescent="0.25">
      <c r="A839" s="34"/>
      <c r="H839" s="33"/>
    </row>
    <row r="840" spans="1:8" s="30" customFormat="1" ht="12.75" x14ac:dyDescent="0.25">
      <c r="A840" s="34"/>
      <c r="H840" s="33"/>
    </row>
    <row r="841" spans="1:8" s="30" customFormat="1" ht="12.75" x14ac:dyDescent="0.25">
      <c r="A841" s="34"/>
      <c r="H841" s="33"/>
    </row>
    <row r="842" spans="1:8" s="30" customFormat="1" ht="12.75" x14ac:dyDescent="0.25">
      <c r="A842" s="34"/>
      <c r="H842" s="33"/>
    </row>
    <row r="843" spans="1:8" s="30" customFormat="1" ht="12.75" x14ac:dyDescent="0.25">
      <c r="A843" s="34"/>
      <c r="H843" s="33"/>
    </row>
    <row r="844" spans="1:8" s="30" customFormat="1" ht="12.75" x14ac:dyDescent="0.25">
      <c r="A844" s="34"/>
      <c r="H844" s="33"/>
    </row>
    <row r="845" spans="1:8" s="30" customFormat="1" ht="12.75" x14ac:dyDescent="0.25">
      <c r="A845" s="34"/>
      <c r="H845" s="33"/>
    </row>
    <row r="846" spans="1:8" s="30" customFormat="1" ht="12.75" x14ac:dyDescent="0.25">
      <c r="A846" s="34"/>
      <c r="H846" s="33"/>
    </row>
    <row r="847" spans="1:8" s="30" customFormat="1" ht="12.75" x14ac:dyDescent="0.25">
      <c r="A847" s="34"/>
      <c r="H847" s="33"/>
    </row>
    <row r="848" spans="1:8" s="30" customFormat="1" ht="12.75" x14ac:dyDescent="0.25">
      <c r="A848" s="34"/>
      <c r="H848" s="33"/>
    </row>
    <row r="849" spans="1:8" s="30" customFormat="1" ht="12.75" x14ac:dyDescent="0.25">
      <c r="A849" s="34"/>
      <c r="H849" s="33"/>
    </row>
    <row r="850" spans="1:8" s="30" customFormat="1" ht="12.75" x14ac:dyDescent="0.25">
      <c r="A850" s="34"/>
      <c r="H850" s="33"/>
    </row>
    <row r="851" spans="1:8" s="30" customFormat="1" ht="12.75" x14ac:dyDescent="0.25">
      <c r="A851" s="34"/>
      <c r="H851" s="33"/>
    </row>
    <row r="852" spans="1:8" s="30" customFormat="1" ht="12.75" x14ac:dyDescent="0.25">
      <c r="A852" s="34"/>
      <c r="H852" s="33"/>
    </row>
    <row r="853" spans="1:8" s="30" customFormat="1" ht="12.75" x14ac:dyDescent="0.25">
      <c r="A853" s="34"/>
      <c r="H853" s="33"/>
    </row>
    <row r="854" spans="1:8" s="30" customFormat="1" ht="12.75" x14ac:dyDescent="0.25">
      <c r="A854" s="34"/>
      <c r="H854" s="33"/>
    </row>
    <row r="855" spans="1:8" s="30" customFormat="1" ht="12.75" x14ac:dyDescent="0.25">
      <c r="A855" s="34"/>
      <c r="H855" s="33"/>
    </row>
    <row r="856" spans="1:8" s="30" customFormat="1" ht="12.75" x14ac:dyDescent="0.25">
      <c r="A856" s="34"/>
      <c r="H856" s="33"/>
    </row>
    <row r="857" spans="1:8" s="30" customFormat="1" ht="12.75" x14ac:dyDescent="0.25">
      <c r="A857" s="34"/>
      <c r="H857" s="33"/>
    </row>
    <row r="858" spans="1:8" s="30" customFormat="1" ht="12.75" x14ac:dyDescent="0.25">
      <c r="A858" s="34"/>
      <c r="H858" s="33"/>
    </row>
    <row r="859" spans="1:8" s="30" customFormat="1" ht="12.75" x14ac:dyDescent="0.25">
      <c r="A859" s="34"/>
      <c r="H859" s="33"/>
    </row>
    <row r="860" spans="1:8" s="30" customFormat="1" ht="12.75" x14ac:dyDescent="0.25">
      <c r="A860" s="34"/>
      <c r="H860" s="33"/>
    </row>
    <row r="861" spans="1:8" s="30" customFormat="1" ht="12.75" x14ac:dyDescent="0.25">
      <c r="A861" s="34"/>
      <c r="H861" s="33"/>
    </row>
    <row r="862" spans="1:8" s="30" customFormat="1" ht="12.75" x14ac:dyDescent="0.25">
      <c r="A862" s="34"/>
      <c r="H862" s="33"/>
    </row>
    <row r="863" spans="1:8" s="30" customFormat="1" ht="12.75" x14ac:dyDescent="0.25">
      <c r="A863" s="34"/>
      <c r="H863" s="33"/>
    </row>
    <row r="864" spans="1:8" s="30" customFormat="1" ht="12.75" x14ac:dyDescent="0.25">
      <c r="A864" s="34"/>
      <c r="H864" s="33"/>
    </row>
    <row r="865" spans="1:8" s="30" customFormat="1" ht="12.75" x14ac:dyDescent="0.25">
      <c r="A865" s="34"/>
      <c r="H865" s="33"/>
    </row>
    <row r="866" spans="1:8" s="30" customFormat="1" ht="12.75" x14ac:dyDescent="0.25">
      <c r="A866" s="34"/>
      <c r="H866" s="33"/>
    </row>
    <row r="867" spans="1:8" s="30" customFormat="1" ht="12.75" x14ac:dyDescent="0.25">
      <c r="A867" s="34"/>
      <c r="H867" s="33"/>
    </row>
    <row r="868" spans="1:8" s="30" customFormat="1" ht="12.75" x14ac:dyDescent="0.25">
      <c r="A868" s="34"/>
      <c r="H868" s="33"/>
    </row>
    <row r="869" spans="1:8" s="30" customFormat="1" ht="12.75" x14ac:dyDescent="0.25">
      <c r="A869" s="34"/>
      <c r="H869" s="33"/>
    </row>
    <row r="870" spans="1:8" s="30" customFormat="1" ht="12.75" x14ac:dyDescent="0.25">
      <c r="A870" s="34"/>
      <c r="H870" s="33"/>
    </row>
    <row r="871" spans="1:8" s="30" customFormat="1" ht="12.75" x14ac:dyDescent="0.25">
      <c r="A871" s="34"/>
      <c r="H871" s="33"/>
    </row>
    <row r="872" spans="1:8" s="30" customFormat="1" ht="12.75" x14ac:dyDescent="0.25">
      <c r="A872" s="34"/>
      <c r="H872" s="33"/>
    </row>
    <row r="873" spans="1:8" s="30" customFormat="1" ht="12.75" x14ac:dyDescent="0.25">
      <c r="A873" s="34"/>
      <c r="H873" s="33"/>
    </row>
    <row r="874" spans="1:8" s="30" customFormat="1" ht="12.75" x14ac:dyDescent="0.25">
      <c r="A874" s="34"/>
      <c r="H874" s="33"/>
    </row>
    <row r="875" spans="1:8" s="30" customFormat="1" ht="12.75" x14ac:dyDescent="0.25">
      <c r="A875" s="34"/>
      <c r="H875" s="33"/>
    </row>
    <row r="876" spans="1:8" s="30" customFormat="1" ht="12.75" x14ac:dyDescent="0.25">
      <c r="A876" s="34"/>
      <c r="H876" s="33"/>
    </row>
    <row r="877" spans="1:8" s="30" customFormat="1" ht="12.75" x14ac:dyDescent="0.25">
      <c r="A877" s="34"/>
      <c r="H877" s="33"/>
    </row>
    <row r="878" spans="1:8" s="30" customFormat="1" ht="12.75" x14ac:dyDescent="0.25">
      <c r="A878" s="34"/>
      <c r="H878" s="33"/>
    </row>
    <row r="879" spans="1:8" s="30" customFormat="1" ht="12.75" x14ac:dyDescent="0.25">
      <c r="A879" s="34"/>
      <c r="H879" s="33"/>
    </row>
    <row r="880" spans="1:8" s="30" customFormat="1" ht="12.75" x14ac:dyDescent="0.25">
      <c r="A880" s="34"/>
      <c r="H880" s="33"/>
    </row>
    <row r="881" spans="1:8" s="30" customFormat="1" ht="12.75" x14ac:dyDescent="0.25">
      <c r="A881" s="34"/>
      <c r="H881" s="33"/>
    </row>
    <row r="882" spans="1:8" s="30" customFormat="1" ht="12.75" x14ac:dyDescent="0.25">
      <c r="A882" s="34"/>
      <c r="H882" s="33"/>
    </row>
    <row r="883" spans="1:8" s="30" customFormat="1" ht="12.75" x14ac:dyDescent="0.25">
      <c r="A883" s="34"/>
      <c r="H883" s="33"/>
    </row>
    <row r="884" spans="1:8" s="30" customFormat="1" ht="12.75" x14ac:dyDescent="0.25">
      <c r="A884" s="34"/>
      <c r="H884" s="33"/>
    </row>
    <row r="885" spans="1:8" s="30" customFormat="1" ht="12.75" x14ac:dyDescent="0.25">
      <c r="A885" s="34"/>
      <c r="H885" s="33"/>
    </row>
    <row r="886" spans="1:8" s="30" customFormat="1" ht="12.75" x14ac:dyDescent="0.25">
      <c r="A886" s="34"/>
      <c r="H886" s="33"/>
    </row>
    <row r="887" spans="1:8" s="30" customFormat="1" ht="12.75" x14ac:dyDescent="0.25">
      <c r="A887" s="34"/>
      <c r="H887" s="33"/>
    </row>
    <row r="888" spans="1:8" s="30" customFormat="1" ht="12.75" x14ac:dyDescent="0.25">
      <c r="A888" s="34"/>
      <c r="H888" s="33"/>
    </row>
    <row r="889" spans="1:8" s="30" customFormat="1" ht="12.75" x14ac:dyDescent="0.25">
      <c r="A889" s="34"/>
      <c r="H889" s="33"/>
    </row>
    <row r="890" spans="1:8" s="30" customFormat="1" ht="12.75" x14ac:dyDescent="0.25">
      <c r="A890" s="34"/>
      <c r="H890" s="33"/>
    </row>
    <row r="891" spans="1:8" s="30" customFormat="1" ht="12.75" x14ac:dyDescent="0.25">
      <c r="A891" s="34"/>
      <c r="H891" s="33"/>
    </row>
    <row r="892" spans="1:8" s="30" customFormat="1" ht="12.75" x14ac:dyDescent="0.25">
      <c r="A892" s="34"/>
      <c r="H892" s="33"/>
    </row>
    <row r="893" spans="1:8" s="30" customFormat="1" ht="12.75" x14ac:dyDescent="0.25">
      <c r="A893" s="34"/>
      <c r="H893" s="33"/>
    </row>
    <row r="894" spans="1:8" s="30" customFormat="1" ht="12.75" x14ac:dyDescent="0.25">
      <c r="A894" s="34"/>
      <c r="H894" s="33"/>
    </row>
    <row r="895" spans="1:8" s="30" customFormat="1" ht="12.75" x14ac:dyDescent="0.25">
      <c r="A895" s="34"/>
      <c r="H895" s="33"/>
    </row>
    <row r="896" spans="1:8" s="30" customFormat="1" ht="12.75" x14ac:dyDescent="0.25">
      <c r="A896" s="34"/>
      <c r="H896" s="33"/>
    </row>
    <row r="897" spans="1:8" s="30" customFormat="1" ht="12.75" x14ac:dyDescent="0.25">
      <c r="A897" s="34"/>
      <c r="H897" s="33"/>
    </row>
    <row r="898" spans="1:8" s="30" customFormat="1" ht="12.75" x14ac:dyDescent="0.25">
      <c r="A898" s="34"/>
      <c r="H898" s="33"/>
    </row>
    <row r="899" spans="1:8" s="30" customFormat="1" ht="12.75" x14ac:dyDescent="0.25">
      <c r="A899" s="34"/>
      <c r="H899" s="33"/>
    </row>
    <row r="900" spans="1:8" s="30" customFormat="1" ht="12.75" x14ac:dyDescent="0.25">
      <c r="A900" s="34"/>
      <c r="H900" s="33"/>
    </row>
    <row r="901" spans="1:8" s="30" customFormat="1" ht="12.75" x14ac:dyDescent="0.25">
      <c r="A901" s="34"/>
      <c r="H901" s="33"/>
    </row>
    <row r="902" spans="1:8" s="30" customFormat="1" ht="12.75" x14ac:dyDescent="0.25">
      <c r="A902" s="34"/>
      <c r="H902" s="33"/>
    </row>
    <row r="903" spans="1:8" s="30" customFormat="1" ht="12.75" x14ac:dyDescent="0.25">
      <c r="A903" s="34"/>
      <c r="H903" s="33"/>
    </row>
    <row r="904" spans="1:8" s="30" customFormat="1" ht="12.75" x14ac:dyDescent="0.25">
      <c r="A904" s="34"/>
      <c r="H904" s="33"/>
    </row>
    <row r="905" spans="1:8" s="30" customFormat="1" ht="12.75" x14ac:dyDescent="0.25">
      <c r="A905" s="34"/>
      <c r="H905" s="33"/>
    </row>
    <row r="906" spans="1:8" s="30" customFormat="1" ht="12.75" x14ac:dyDescent="0.25">
      <c r="A906" s="34"/>
      <c r="H906" s="33"/>
    </row>
    <row r="907" spans="1:8" s="30" customFormat="1" ht="12.75" x14ac:dyDescent="0.25">
      <c r="A907" s="34"/>
      <c r="H907" s="33"/>
    </row>
    <row r="908" spans="1:8" s="30" customFormat="1" ht="12.75" x14ac:dyDescent="0.25">
      <c r="A908" s="34"/>
      <c r="H908" s="33"/>
    </row>
    <row r="909" spans="1:8" s="30" customFormat="1" ht="12.75" x14ac:dyDescent="0.25">
      <c r="A909" s="34"/>
      <c r="H909" s="33"/>
    </row>
    <row r="910" spans="1:8" s="30" customFormat="1" ht="12.75" x14ac:dyDescent="0.25">
      <c r="A910" s="34"/>
      <c r="H910" s="33"/>
    </row>
    <row r="911" spans="1:8" s="30" customFormat="1" ht="12.75" x14ac:dyDescent="0.25">
      <c r="A911" s="34"/>
      <c r="H911" s="33"/>
    </row>
    <row r="912" spans="1:8" s="30" customFormat="1" ht="12.75" x14ac:dyDescent="0.25">
      <c r="A912" s="34"/>
      <c r="H912" s="33"/>
    </row>
    <row r="913" spans="1:8" s="30" customFormat="1" ht="12.75" x14ac:dyDescent="0.25">
      <c r="A913" s="34"/>
      <c r="H913" s="33"/>
    </row>
    <row r="914" spans="1:8" s="30" customFormat="1" ht="12.75" x14ac:dyDescent="0.25">
      <c r="A914" s="34"/>
      <c r="H914" s="33"/>
    </row>
    <row r="915" spans="1:8" s="30" customFormat="1" ht="12.75" x14ac:dyDescent="0.25">
      <c r="A915" s="34"/>
      <c r="H915" s="33"/>
    </row>
    <row r="916" spans="1:8" s="30" customFormat="1" ht="12.75" x14ac:dyDescent="0.25">
      <c r="A916" s="34"/>
      <c r="H916" s="33"/>
    </row>
    <row r="917" spans="1:8" s="30" customFormat="1" ht="12.75" x14ac:dyDescent="0.25">
      <c r="A917" s="34"/>
      <c r="H917" s="33"/>
    </row>
    <row r="918" spans="1:8" s="30" customFormat="1" ht="12.75" x14ac:dyDescent="0.25">
      <c r="A918" s="34"/>
      <c r="H918" s="33"/>
    </row>
    <row r="919" spans="1:8" s="30" customFormat="1" ht="12.75" x14ac:dyDescent="0.25">
      <c r="A919" s="34"/>
      <c r="H919" s="33"/>
    </row>
    <row r="920" spans="1:8" s="30" customFormat="1" ht="12.75" x14ac:dyDescent="0.25">
      <c r="A920" s="34"/>
      <c r="H920" s="33"/>
    </row>
    <row r="921" spans="1:8" s="30" customFormat="1" ht="12.75" x14ac:dyDescent="0.25">
      <c r="A921" s="34"/>
      <c r="H921" s="33"/>
    </row>
    <row r="922" spans="1:8" s="30" customFormat="1" ht="12.75" x14ac:dyDescent="0.25">
      <c r="A922" s="34"/>
      <c r="H922" s="33"/>
    </row>
    <row r="923" spans="1:8" s="30" customFormat="1" ht="12.75" x14ac:dyDescent="0.25">
      <c r="A923" s="34"/>
      <c r="H923" s="33"/>
    </row>
    <row r="924" spans="1:8" s="30" customFormat="1" ht="12.75" x14ac:dyDescent="0.25">
      <c r="A924" s="34"/>
      <c r="H924" s="33"/>
    </row>
    <row r="925" spans="1:8" s="30" customFormat="1" ht="12.75" x14ac:dyDescent="0.25">
      <c r="A925" s="34"/>
      <c r="H925" s="33"/>
    </row>
    <row r="926" spans="1:8" s="30" customFormat="1" ht="12.75" x14ac:dyDescent="0.25">
      <c r="A926" s="34"/>
      <c r="H926" s="33"/>
    </row>
    <row r="927" spans="1:8" s="30" customFormat="1" ht="12.75" x14ac:dyDescent="0.25">
      <c r="A927" s="34"/>
      <c r="H927" s="33"/>
    </row>
    <row r="928" spans="1:8" s="30" customFormat="1" ht="12.75" x14ac:dyDescent="0.25">
      <c r="A928" s="34"/>
      <c r="H928" s="33"/>
    </row>
    <row r="929" spans="1:8" s="30" customFormat="1" ht="12.75" x14ac:dyDescent="0.25">
      <c r="A929" s="34"/>
      <c r="H929" s="33"/>
    </row>
    <row r="930" spans="1:8" s="30" customFormat="1" ht="12.75" x14ac:dyDescent="0.25">
      <c r="A930" s="34"/>
      <c r="H930" s="33"/>
    </row>
    <row r="931" spans="1:8" s="30" customFormat="1" ht="12.75" x14ac:dyDescent="0.25">
      <c r="A931" s="34"/>
      <c r="H931" s="33"/>
    </row>
    <row r="932" spans="1:8" s="30" customFormat="1" ht="12.75" x14ac:dyDescent="0.25">
      <c r="A932" s="34"/>
      <c r="H932" s="33"/>
    </row>
    <row r="933" spans="1:8" s="30" customFormat="1" ht="12.75" x14ac:dyDescent="0.25">
      <c r="A933" s="34"/>
      <c r="H933" s="33"/>
    </row>
    <row r="934" spans="1:8" s="30" customFormat="1" ht="12.75" x14ac:dyDescent="0.25">
      <c r="A934" s="34"/>
      <c r="H934" s="33"/>
    </row>
    <row r="935" spans="1:8" s="30" customFormat="1" ht="12.75" x14ac:dyDescent="0.25">
      <c r="A935" s="34"/>
      <c r="H935" s="33"/>
    </row>
    <row r="936" spans="1:8" s="30" customFormat="1" ht="12.75" x14ac:dyDescent="0.25">
      <c r="A936" s="34"/>
      <c r="H936" s="33"/>
    </row>
    <row r="937" spans="1:8" s="30" customFormat="1" ht="12.75" x14ac:dyDescent="0.25">
      <c r="A937" s="34"/>
      <c r="H937" s="33"/>
    </row>
    <row r="938" spans="1:8" s="30" customFormat="1" ht="12.75" x14ac:dyDescent="0.25">
      <c r="A938" s="34"/>
      <c r="H938" s="33"/>
    </row>
    <row r="939" spans="1:8" s="30" customFormat="1" ht="12.75" x14ac:dyDescent="0.25">
      <c r="A939" s="34"/>
      <c r="H939" s="33"/>
    </row>
    <row r="940" spans="1:8" s="30" customFormat="1" ht="12.75" x14ac:dyDescent="0.25">
      <c r="A940" s="34"/>
      <c r="H940" s="33"/>
    </row>
    <row r="941" spans="1:8" s="30" customFormat="1" ht="12.75" x14ac:dyDescent="0.25">
      <c r="A941" s="34"/>
      <c r="H941" s="33"/>
    </row>
    <row r="942" spans="1:8" s="30" customFormat="1" ht="12.75" x14ac:dyDescent="0.25">
      <c r="A942" s="34"/>
      <c r="H942" s="33"/>
    </row>
    <row r="943" spans="1:8" s="30" customFormat="1" ht="12.75" x14ac:dyDescent="0.25">
      <c r="A943" s="34"/>
      <c r="H943" s="33"/>
    </row>
    <row r="944" spans="1:8" s="30" customFormat="1" ht="12.75" x14ac:dyDescent="0.25">
      <c r="A944" s="34"/>
      <c r="H944" s="33"/>
    </row>
    <row r="945" spans="1:8" s="30" customFormat="1" ht="12.75" x14ac:dyDescent="0.25">
      <c r="A945" s="34"/>
      <c r="H945" s="33"/>
    </row>
    <row r="946" spans="1:8" s="30" customFormat="1" ht="12.75" x14ac:dyDescent="0.25">
      <c r="A946" s="34"/>
      <c r="H946" s="33"/>
    </row>
    <row r="947" spans="1:8" s="30" customFormat="1" ht="12.75" x14ac:dyDescent="0.25">
      <c r="A947" s="34"/>
      <c r="H947" s="33"/>
    </row>
    <row r="948" spans="1:8" s="30" customFormat="1" ht="12.75" x14ac:dyDescent="0.25">
      <c r="A948" s="34"/>
      <c r="H948" s="33"/>
    </row>
    <row r="949" spans="1:8" s="30" customFormat="1" ht="12.75" x14ac:dyDescent="0.25">
      <c r="A949" s="34"/>
      <c r="H949" s="33"/>
    </row>
    <row r="950" spans="1:8" s="30" customFormat="1" ht="12.75" x14ac:dyDescent="0.25">
      <c r="A950" s="34"/>
      <c r="H950" s="33"/>
    </row>
    <row r="951" spans="1:8" s="30" customFormat="1" ht="12.75" x14ac:dyDescent="0.25">
      <c r="A951" s="34"/>
      <c r="H951" s="33"/>
    </row>
    <row r="952" spans="1:8" s="30" customFormat="1" ht="12.75" x14ac:dyDescent="0.25">
      <c r="A952" s="34"/>
      <c r="H952" s="33"/>
    </row>
    <row r="953" spans="1:8" s="30" customFormat="1" ht="12.75" x14ac:dyDescent="0.25">
      <c r="A953" s="34"/>
      <c r="H953" s="33"/>
    </row>
    <row r="954" spans="1:8" s="30" customFormat="1" ht="12.75" x14ac:dyDescent="0.25">
      <c r="A954" s="34"/>
      <c r="H954" s="33"/>
    </row>
    <row r="955" spans="1:8" s="30" customFormat="1" ht="12.75" x14ac:dyDescent="0.25">
      <c r="A955" s="34"/>
      <c r="H955" s="33"/>
    </row>
    <row r="956" spans="1:8" s="30" customFormat="1" ht="12.75" x14ac:dyDescent="0.25">
      <c r="A956" s="34"/>
      <c r="H956" s="33"/>
    </row>
    <row r="957" spans="1:8" s="30" customFormat="1" ht="12.75" x14ac:dyDescent="0.25">
      <c r="A957" s="34"/>
      <c r="H957" s="33"/>
    </row>
    <row r="958" spans="1:8" s="30" customFormat="1" ht="12.75" x14ac:dyDescent="0.25">
      <c r="A958" s="34"/>
      <c r="H958" s="33"/>
    </row>
    <row r="959" spans="1:8" s="30" customFormat="1" ht="12.75" x14ac:dyDescent="0.25">
      <c r="A959" s="34"/>
      <c r="H959" s="33"/>
    </row>
    <row r="960" spans="1:8" s="30" customFormat="1" ht="12.75" x14ac:dyDescent="0.25">
      <c r="A960" s="34"/>
      <c r="H960" s="33"/>
    </row>
    <row r="961" spans="1:8" s="30" customFormat="1" ht="12.75" x14ac:dyDescent="0.25">
      <c r="A961" s="34"/>
      <c r="H961" s="33"/>
    </row>
    <row r="962" spans="1:8" s="30" customFormat="1" ht="12.75" x14ac:dyDescent="0.25">
      <c r="A962" s="34"/>
      <c r="H962" s="33"/>
    </row>
    <row r="963" spans="1:8" s="30" customFormat="1" ht="12.75" x14ac:dyDescent="0.25">
      <c r="A963" s="34"/>
      <c r="H963" s="33"/>
    </row>
    <row r="964" spans="1:8" s="30" customFormat="1" ht="12.75" x14ac:dyDescent="0.25">
      <c r="A964" s="34"/>
      <c r="H964" s="33"/>
    </row>
    <row r="965" spans="1:8" s="30" customFormat="1" ht="12.75" x14ac:dyDescent="0.25">
      <c r="A965" s="34"/>
      <c r="H965" s="33"/>
    </row>
    <row r="966" spans="1:8" s="30" customFormat="1" ht="12.75" x14ac:dyDescent="0.25">
      <c r="A966" s="34"/>
      <c r="H966" s="33"/>
    </row>
    <row r="967" spans="1:8" s="30" customFormat="1" ht="12.75" x14ac:dyDescent="0.25">
      <c r="A967" s="34"/>
      <c r="H967" s="33"/>
    </row>
    <row r="968" spans="1:8" s="30" customFormat="1" ht="12.75" x14ac:dyDescent="0.25">
      <c r="A968" s="34"/>
      <c r="H968" s="33"/>
    </row>
    <row r="969" spans="1:8" s="30" customFormat="1" ht="12.75" x14ac:dyDescent="0.25">
      <c r="A969" s="34"/>
      <c r="H969" s="33"/>
    </row>
    <row r="970" spans="1:8" s="30" customFormat="1" ht="12.75" x14ac:dyDescent="0.25">
      <c r="A970" s="34"/>
      <c r="H970" s="33"/>
    </row>
    <row r="971" spans="1:8" s="30" customFormat="1" ht="12.75" x14ac:dyDescent="0.25">
      <c r="A971" s="34"/>
      <c r="H971" s="33"/>
    </row>
    <row r="972" spans="1:8" s="30" customFormat="1" ht="12.75" x14ac:dyDescent="0.25">
      <c r="A972" s="34"/>
      <c r="H972" s="33"/>
    </row>
    <row r="973" spans="1:8" s="30" customFormat="1" ht="12.75" x14ac:dyDescent="0.25">
      <c r="A973" s="34"/>
      <c r="H973" s="33"/>
    </row>
    <row r="974" spans="1:8" s="30" customFormat="1" ht="12.75" x14ac:dyDescent="0.25">
      <c r="A974" s="34"/>
      <c r="H974" s="33"/>
    </row>
    <row r="975" spans="1:8" s="30" customFormat="1" ht="12.75" x14ac:dyDescent="0.25">
      <c r="A975" s="34"/>
      <c r="H975" s="33"/>
    </row>
    <row r="976" spans="1:8" s="30" customFormat="1" ht="12.75" x14ac:dyDescent="0.25">
      <c r="A976" s="34"/>
      <c r="H976" s="33"/>
    </row>
    <row r="977" spans="1:8" s="30" customFormat="1" ht="12.75" x14ac:dyDescent="0.25">
      <c r="A977" s="34"/>
      <c r="H977" s="33"/>
    </row>
    <row r="978" spans="1:8" s="30" customFormat="1" ht="12.75" x14ac:dyDescent="0.25">
      <c r="A978" s="34"/>
      <c r="H978" s="33"/>
    </row>
    <row r="979" spans="1:8" s="30" customFormat="1" ht="12.75" x14ac:dyDescent="0.25">
      <c r="A979" s="34"/>
      <c r="H979" s="33"/>
    </row>
    <row r="980" spans="1:8" s="30" customFormat="1" ht="12.75" x14ac:dyDescent="0.25">
      <c r="A980" s="34"/>
      <c r="H980" s="33"/>
    </row>
    <row r="981" spans="1:8" s="30" customFormat="1" ht="12.75" x14ac:dyDescent="0.25">
      <c r="A981" s="34"/>
      <c r="H981" s="33"/>
    </row>
    <row r="982" spans="1:8" s="30" customFormat="1" ht="12.75" x14ac:dyDescent="0.25">
      <c r="A982" s="34"/>
      <c r="H982" s="33"/>
    </row>
    <row r="983" spans="1:8" s="30" customFormat="1" ht="12.75" x14ac:dyDescent="0.25">
      <c r="A983" s="34"/>
      <c r="H983" s="33"/>
    </row>
    <row r="984" spans="1:8" s="30" customFormat="1" ht="12.75" x14ac:dyDescent="0.25">
      <c r="A984" s="34"/>
      <c r="H984" s="33"/>
    </row>
    <row r="985" spans="1:8" s="30" customFormat="1" ht="12.75" x14ac:dyDescent="0.25">
      <c r="A985" s="34"/>
      <c r="H985" s="33"/>
    </row>
    <row r="986" spans="1:8" s="30" customFormat="1" ht="12.75" x14ac:dyDescent="0.25">
      <c r="A986" s="34"/>
      <c r="H986" s="33"/>
    </row>
    <row r="987" spans="1:8" s="30" customFormat="1" ht="12.75" x14ac:dyDescent="0.25">
      <c r="A987" s="34"/>
      <c r="H987" s="33"/>
    </row>
    <row r="988" spans="1:8" s="30" customFormat="1" ht="12.75" x14ac:dyDescent="0.25">
      <c r="A988" s="34"/>
      <c r="H988" s="33"/>
    </row>
    <row r="989" spans="1:8" s="30" customFormat="1" ht="12.75" x14ac:dyDescent="0.25">
      <c r="A989" s="34"/>
      <c r="H989" s="33"/>
    </row>
    <row r="990" spans="1:8" s="30" customFormat="1" ht="12.75" x14ac:dyDescent="0.25">
      <c r="A990" s="34"/>
      <c r="H990" s="33"/>
    </row>
    <row r="991" spans="1:8" s="30" customFormat="1" ht="12.75" x14ac:dyDescent="0.25">
      <c r="A991" s="34"/>
      <c r="H991" s="33"/>
    </row>
    <row r="992" spans="1:8" s="30" customFormat="1" ht="12.75" x14ac:dyDescent="0.25">
      <c r="A992" s="34"/>
      <c r="H992" s="33"/>
    </row>
    <row r="993" spans="1:8" s="30" customFormat="1" ht="12.75" x14ac:dyDescent="0.25">
      <c r="A993" s="34"/>
      <c r="H993" s="33"/>
    </row>
    <row r="994" spans="1:8" s="30" customFormat="1" ht="12.75" x14ac:dyDescent="0.25">
      <c r="A994" s="34"/>
      <c r="H994" s="33"/>
    </row>
    <row r="995" spans="1:8" s="30" customFormat="1" ht="12.75" x14ac:dyDescent="0.25">
      <c r="A995" s="34"/>
      <c r="H995" s="33"/>
    </row>
    <row r="996" spans="1:8" s="30" customFormat="1" ht="12.75" x14ac:dyDescent="0.25">
      <c r="A996" s="34"/>
      <c r="H996" s="33"/>
    </row>
    <row r="997" spans="1:8" s="30" customFormat="1" ht="12.75" x14ac:dyDescent="0.25">
      <c r="A997" s="34"/>
      <c r="H997" s="33"/>
    </row>
    <row r="998" spans="1:8" s="30" customFormat="1" ht="12.75" x14ac:dyDescent="0.25">
      <c r="A998" s="34"/>
      <c r="H998" s="33"/>
    </row>
    <row r="999" spans="1:8" s="30" customFormat="1" ht="12.75" x14ac:dyDescent="0.25">
      <c r="A999" s="34"/>
      <c r="H999" s="33"/>
    </row>
    <row r="1000" spans="1:8" s="30" customFormat="1" ht="12.75" x14ac:dyDescent="0.25">
      <c r="A1000" s="34"/>
      <c r="H1000" s="33"/>
    </row>
    <row r="1001" spans="1:8" s="30" customFormat="1" ht="12.75" x14ac:dyDescent="0.25">
      <c r="A1001" s="34"/>
      <c r="H1001" s="33"/>
    </row>
    <row r="1002" spans="1:8" s="30" customFormat="1" ht="12.75" x14ac:dyDescent="0.25">
      <c r="A1002" s="34"/>
      <c r="H1002" s="33"/>
    </row>
    <row r="1003" spans="1:8" s="30" customFormat="1" ht="12.75" x14ac:dyDescent="0.25">
      <c r="A1003" s="34"/>
      <c r="H1003" s="33"/>
    </row>
    <row r="1004" spans="1:8" s="30" customFormat="1" ht="12.75" x14ac:dyDescent="0.25">
      <c r="A1004" s="34"/>
      <c r="H1004" s="33"/>
    </row>
    <row r="1005" spans="1:8" s="30" customFormat="1" ht="12.75" x14ac:dyDescent="0.25">
      <c r="A1005" s="34"/>
      <c r="H1005" s="33"/>
    </row>
    <row r="1006" spans="1:8" s="30" customFormat="1" ht="12.75" x14ac:dyDescent="0.25">
      <c r="A1006" s="34"/>
      <c r="H1006" s="33"/>
    </row>
    <row r="1007" spans="1:8" s="30" customFormat="1" ht="12.75" x14ac:dyDescent="0.25">
      <c r="A1007" s="34"/>
      <c r="H1007" s="33"/>
    </row>
    <row r="1008" spans="1:8" s="30" customFormat="1" ht="12.75" x14ac:dyDescent="0.25">
      <c r="A1008" s="34"/>
      <c r="H1008" s="33"/>
    </row>
    <row r="1009" spans="1:8" s="30" customFormat="1" ht="12.75" x14ac:dyDescent="0.25">
      <c r="A1009" s="34"/>
      <c r="H1009" s="33"/>
    </row>
    <row r="1010" spans="1:8" s="30" customFormat="1" ht="12.75" x14ac:dyDescent="0.25">
      <c r="A1010" s="34"/>
      <c r="H1010" s="33"/>
    </row>
    <row r="1011" spans="1:8" s="30" customFormat="1" ht="12.75" x14ac:dyDescent="0.25">
      <c r="A1011" s="34"/>
      <c r="H1011" s="33"/>
    </row>
    <row r="1012" spans="1:8" s="30" customFormat="1" ht="12.75" x14ac:dyDescent="0.25">
      <c r="A1012" s="34"/>
      <c r="H1012" s="33"/>
    </row>
    <row r="1013" spans="1:8" s="30" customFormat="1" ht="12.75" x14ac:dyDescent="0.25">
      <c r="A1013" s="34"/>
      <c r="H1013" s="33"/>
    </row>
    <row r="1014" spans="1:8" s="30" customFormat="1" ht="12.75" x14ac:dyDescent="0.25">
      <c r="A1014" s="34"/>
      <c r="H1014" s="33"/>
    </row>
    <row r="1015" spans="1:8" s="30" customFormat="1" ht="12.75" x14ac:dyDescent="0.25">
      <c r="A1015" s="34"/>
      <c r="H1015" s="33"/>
    </row>
    <row r="1016" spans="1:8" s="30" customFormat="1" ht="12.75" x14ac:dyDescent="0.25">
      <c r="A1016" s="34"/>
      <c r="H1016" s="33"/>
    </row>
    <row r="1017" spans="1:8" s="30" customFormat="1" ht="12.75" x14ac:dyDescent="0.25">
      <c r="A1017" s="34"/>
      <c r="H1017" s="33"/>
    </row>
    <row r="1018" spans="1:8" s="30" customFormat="1" ht="12.75" x14ac:dyDescent="0.25">
      <c r="A1018" s="34"/>
      <c r="H1018" s="33"/>
    </row>
    <row r="1019" spans="1:8" s="30" customFormat="1" ht="12.75" x14ac:dyDescent="0.25">
      <c r="A1019" s="34"/>
      <c r="H1019" s="33"/>
    </row>
    <row r="1020" spans="1:8" s="30" customFormat="1" ht="12.75" x14ac:dyDescent="0.25">
      <c r="A1020" s="34"/>
      <c r="H1020" s="33"/>
    </row>
    <row r="1021" spans="1:8" s="30" customFormat="1" ht="12.75" x14ac:dyDescent="0.25">
      <c r="A1021" s="34"/>
      <c r="H1021" s="33"/>
    </row>
    <row r="1022" spans="1:8" s="30" customFormat="1" ht="12.75" x14ac:dyDescent="0.25">
      <c r="A1022" s="34"/>
      <c r="H1022" s="33"/>
    </row>
    <row r="1023" spans="1:8" s="30" customFormat="1" ht="12.75" x14ac:dyDescent="0.25">
      <c r="A1023" s="34"/>
      <c r="H1023" s="33"/>
    </row>
    <row r="1024" spans="1:8" s="30" customFormat="1" ht="12.75" x14ac:dyDescent="0.25">
      <c r="A1024" s="34"/>
      <c r="H1024" s="33"/>
    </row>
    <row r="1025" spans="1:8" s="30" customFormat="1" ht="12.75" x14ac:dyDescent="0.25">
      <c r="A1025" s="34"/>
      <c r="H1025" s="33"/>
    </row>
    <row r="1026" spans="1:8" s="30" customFormat="1" ht="12.75" x14ac:dyDescent="0.25">
      <c r="A1026" s="34"/>
      <c r="H1026" s="33"/>
    </row>
    <row r="1027" spans="1:8" s="30" customFormat="1" ht="12.75" x14ac:dyDescent="0.25">
      <c r="A1027" s="34"/>
      <c r="H1027" s="33"/>
    </row>
    <row r="1028" spans="1:8" s="30" customFormat="1" ht="12.75" x14ac:dyDescent="0.25">
      <c r="A1028" s="34"/>
      <c r="H1028" s="33"/>
    </row>
    <row r="1029" spans="1:8" s="30" customFormat="1" ht="12.75" x14ac:dyDescent="0.25">
      <c r="A1029" s="34"/>
      <c r="H1029" s="33"/>
    </row>
    <row r="1030" spans="1:8" s="30" customFormat="1" ht="12.75" x14ac:dyDescent="0.25">
      <c r="A1030" s="34"/>
      <c r="H1030" s="33"/>
    </row>
    <row r="1031" spans="1:8" s="30" customFormat="1" ht="12.75" x14ac:dyDescent="0.25">
      <c r="A1031" s="34"/>
      <c r="H1031" s="33"/>
    </row>
    <row r="1032" spans="1:8" s="30" customFormat="1" ht="12.75" x14ac:dyDescent="0.25">
      <c r="A1032" s="34"/>
      <c r="H1032" s="33"/>
    </row>
    <row r="1033" spans="1:8" s="30" customFormat="1" ht="12.75" x14ac:dyDescent="0.25">
      <c r="A1033" s="34"/>
      <c r="H1033" s="33"/>
    </row>
    <row r="1034" spans="1:8" s="30" customFormat="1" ht="12.75" x14ac:dyDescent="0.25">
      <c r="A1034" s="34"/>
      <c r="H1034" s="33"/>
    </row>
    <row r="1035" spans="1:8" s="30" customFormat="1" ht="12.75" x14ac:dyDescent="0.25">
      <c r="A1035" s="34"/>
      <c r="H1035" s="33"/>
    </row>
    <row r="1036" spans="1:8" s="30" customFormat="1" ht="12.75" x14ac:dyDescent="0.25">
      <c r="A1036" s="34"/>
      <c r="H1036" s="33"/>
    </row>
    <row r="1037" spans="1:8" s="30" customFormat="1" ht="12.75" x14ac:dyDescent="0.25">
      <c r="A1037" s="34"/>
      <c r="H1037" s="33"/>
    </row>
    <row r="1046970" spans="1:8" x14ac:dyDescent="0.25">
      <c r="A1046970" s="1"/>
      <c r="H1046970" s="1"/>
    </row>
  </sheetData>
  <autoFilter ref="A20:M88"/>
  <mergeCells count="31">
    <mergeCell ref="B71:M71"/>
    <mergeCell ref="B19:M19"/>
    <mergeCell ref="B59:K59"/>
    <mergeCell ref="B60:K60"/>
    <mergeCell ref="B61:K61"/>
    <mergeCell ref="B62:K62"/>
    <mergeCell ref="B63:K63"/>
    <mergeCell ref="B64:K64"/>
    <mergeCell ref="B88:M88"/>
    <mergeCell ref="B78:M78"/>
    <mergeCell ref="B79:M79"/>
    <mergeCell ref="B80:M80"/>
    <mergeCell ref="B81:M81"/>
    <mergeCell ref="B82:M82"/>
    <mergeCell ref="B83:M83"/>
    <mergeCell ref="B65:M65"/>
    <mergeCell ref="B84:M84"/>
    <mergeCell ref="B85:M85"/>
    <mergeCell ref="B86:M86"/>
    <mergeCell ref="B87:M87"/>
    <mergeCell ref="B72:M72"/>
    <mergeCell ref="B73:M73"/>
    <mergeCell ref="B74:M74"/>
    <mergeCell ref="B75:M75"/>
    <mergeCell ref="B76:M76"/>
    <mergeCell ref="B77:M77"/>
    <mergeCell ref="B66:M66"/>
    <mergeCell ref="B67:M67"/>
    <mergeCell ref="B68:M68"/>
    <mergeCell ref="B69:M69"/>
    <mergeCell ref="B70:M70"/>
  </mergeCells>
  <conditionalFormatting sqref="E55:E58">
    <cfRule type="duplicateValues" dxfId="7" priority="5"/>
  </conditionalFormatting>
  <conditionalFormatting sqref="E55:E58">
    <cfRule type="duplicateValues" dxfId="6" priority="6"/>
    <cfRule type="duplicateValues" dxfId="5" priority="7"/>
  </conditionalFormatting>
  <conditionalFormatting sqref="E55:E58">
    <cfRule type="duplicateValues" dxfId="4" priority="8"/>
  </conditionalFormatting>
  <conditionalFormatting sqref="E34:E39">
    <cfRule type="duplicateValues" dxfId="3" priority="1"/>
  </conditionalFormatting>
  <conditionalFormatting sqref="E34:E39">
    <cfRule type="duplicateValues" dxfId="2" priority="2"/>
    <cfRule type="duplicateValues" dxfId="1" priority="3"/>
  </conditionalFormatting>
  <conditionalFormatting sqref="E34:E39">
    <cfRule type="duplicateValues" dxfId="0" priority="4"/>
  </conditionalFormatting>
  <pageMargins left="0.7" right="0.7" top="0.75" bottom="0.75" header="0.3" footer="0.3"/>
  <pageSetup orientation="portrait" r:id="rId1"/>
  <ignoredErrors>
    <ignoredError sqref="L63:M6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2024-06-11T06:25:09Z</dcterms:modified>
</cp:coreProperties>
</file>