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7" activeTab="9"/>
  </bookViews>
  <sheets>
    <sheet name="1-я страница 1-ВЕТ" sheetId="1" r:id="rId1"/>
    <sheet name="2-я 1-ВЕТ" sheetId="2" r:id="rId2"/>
    <sheet name="Акт коты PCHCh" sheetId="3" r:id="rId3"/>
    <sheet name="Список котів PCHCh" sheetId="9" r:id="rId4"/>
    <sheet name="Акт сказ коты" sheetId="4" r:id="rId5"/>
    <sheet name="Список котів сказ" sheetId="10" r:id="rId6"/>
    <sheet name="Акт бешенство собаки" sheetId="5" r:id="rId7"/>
    <sheet name="Акт Лепто собаки" sheetId="6" r:id="rId8"/>
    <sheet name="Список Лепто" sheetId="11" r:id="rId9"/>
    <sheet name="Пояснювальна до формы" sheetId="7" r:id="rId10"/>
    <sheet name="♂  ♀" sheetId="8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6" l="1"/>
  <c r="M9" i="5"/>
  <c r="L10" i="4"/>
  <c r="A4" i="6"/>
  <c r="A4" i="5"/>
  <c r="A5" i="4"/>
  <c r="J52" i="7" l="1"/>
  <c r="E30" i="5" l="1"/>
  <c r="J34" i="5" s="1"/>
  <c r="J32" i="6"/>
  <c r="F28" i="4"/>
  <c r="L33" i="4" s="1"/>
  <c r="F26" i="3"/>
  <c r="L31" i="3" s="1"/>
  <c r="I27" i="3" l="1"/>
  <c r="H31" i="5"/>
  <c r="M31" i="5"/>
  <c r="F32" i="5"/>
  <c r="P30" i="5"/>
  <c r="M28" i="6"/>
  <c r="F29" i="6"/>
  <c r="Q27" i="6"/>
  <c r="H28" i="6"/>
  <c r="G30" i="4"/>
  <c r="S28" i="4"/>
  <c r="I29" i="4"/>
  <c r="O29" i="4"/>
  <c r="G28" i="3"/>
  <c r="O27" i="3"/>
  <c r="S26" i="3"/>
</calcChain>
</file>

<file path=xl/sharedStrings.xml><?xml version="1.0" encoding="utf-8"?>
<sst xmlns="http://schemas.openxmlformats.org/spreadsheetml/2006/main" count="609" uniqueCount="301">
  <si>
    <t>Подають:</t>
  </si>
  <si>
    <t>Форма № 1-ВЕТ</t>
  </si>
  <si>
    <t>ЗАТВЕРЖУЮ</t>
  </si>
  <si>
    <t>Наказ Мінагрополітики України</t>
  </si>
  <si>
    <t>30.12.2005 р. №775</t>
  </si>
  <si>
    <t>за погодженням з Держкомстатом</t>
  </si>
  <si>
    <t>України</t>
  </si>
  <si>
    <t>Місячна</t>
  </si>
  <si>
    <t>Терміни подання</t>
  </si>
  <si>
    <t>Керівники державних установ ветеринарної медицини, служб ветеринарної медицини господарств незалежно від форм власності та ті, що займаються підприємницькою ветеринарною діяльністю</t>
  </si>
  <si>
    <t>В строки згідно з інструкцією по ветеринарній звітності</t>
  </si>
  <si>
    <t>Поштова</t>
  </si>
  <si>
    <t>Найменумання організації - складача інформації: ФОП Таранов С.Ю., Ветеринарна клініка "Лапоус"</t>
  </si>
  <si>
    <t>Поштова адреса: м.Київ, 02098 пр-т П.Тичини 16\2, тел. (044)-360-27-06, (073)-031-08-77</t>
  </si>
  <si>
    <t>Коди організації - складача</t>
  </si>
  <si>
    <t>За ЄДРПОУ</t>
  </si>
  <si>
    <t>Територія (КОАТУУ)</t>
  </si>
  <si>
    <t>Форми власності (КФВ)</t>
  </si>
  <si>
    <t>Організаційно-правові форми господарювання (КОПФГ)</t>
  </si>
  <si>
    <t>Міністерства іншого центрального органу, якому підпорядкована організація - складач інформации (КОДУ)*</t>
  </si>
  <si>
    <t>Виду єкономічної діяльності (КВВЕД)</t>
  </si>
  <si>
    <t>1</t>
  </si>
  <si>
    <t>* - тільки для підприємств державного сектору.</t>
  </si>
  <si>
    <t>Види тварин та назва хвороби</t>
  </si>
  <si>
    <t>Коди виду тварин та хвороб</t>
  </si>
  <si>
    <t>Виявлено неблагополучних пунктів</t>
  </si>
  <si>
    <t>Захворіло, голів</t>
  </si>
  <si>
    <t>Забито</t>
  </si>
  <si>
    <t>Загинуло</t>
  </si>
  <si>
    <t>Вибуло, голів</t>
  </si>
  <si>
    <t>За звітній період</t>
  </si>
  <si>
    <t>Одзоровлено пунктів</t>
  </si>
  <si>
    <t>Залишилось на кінець звітного періоду</t>
  </si>
  <si>
    <t>Хворих тварин</t>
  </si>
  <si>
    <t>Неблагополуч- них пунктів</t>
  </si>
  <si>
    <t>А</t>
  </si>
  <si>
    <t>Б</t>
  </si>
  <si>
    <t>Собаки</t>
  </si>
  <si>
    <t>Коти</t>
  </si>
  <si>
    <t>Отодектоз</t>
  </si>
  <si>
    <t>2019р.</t>
  </si>
  <si>
    <t>________________</t>
  </si>
  <si>
    <t>АКТ</t>
  </si>
  <si>
    <t xml:space="preserve"> - </t>
  </si>
  <si>
    <t>Вакцина вводилась підшкірно в дозі 1см.куб.</t>
  </si>
  <si>
    <t>№</t>
  </si>
  <si>
    <t>ПІБ власника</t>
  </si>
  <si>
    <t>Адреса</t>
  </si>
  <si>
    <t xml:space="preserve"> /       Таранов С.Ю.        /</t>
  </si>
  <si>
    <t xml:space="preserve">Ми, що нижче підписалися, </t>
  </si>
  <si>
    <t xml:space="preserve">Протягом </t>
  </si>
  <si>
    <t>місяця</t>
  </si>
  <si>
    <t>2019 року</t>
  </si>
  <si>
    <t>ПІБ і адреса власників</t>
  </si>
  <si>
    <t>Тварина</t>
  </si>
  <si>
    <t>Метод дослідження</t>
  </si>
  <si>
    <t>Лікування</t>
  </si>
  <si>
    <t>Діагноз</t>
  </si>
  <si>
    <t>Збудник</t>
  </si>
  <si>
    <t>♀</t>
  </si>
  <si>
    <t>♂</t>
  </si>
  <si>
    <t>Кличка, порода, вік тварини,  стать</t>
  </si>
  <si>
    <t>ЗВІТ</t>
  </si>
  <si>
    <t>Про заразні хвороби тварин</t>
  </si>
  <si>
    <t>за листопад 2019</t>
  </si>
  <si>
    <t>Сказ</t>
  </si>
  <si>
    <t>Бабезіоз</t>
  </si>
  <si>
    <t>Демодекоз</t>
  </si>
  <si>
    <t>Дирофіляріоз</t>
  </si>
  <si>
    <t>Ізоспороз</t>
  </si>
  <si>
    <t>Лептоспіроз</t>
  </si>
  <si>
    <t>Мікроспорія</t>
  </si>
  <si>
    <t>Трихофітія</t>
  </si>
  <si>
    <t>Токсокароз</t>
  </si>
  <si>
    <t>Нотоедроз</t>
  </si>
  <si>
    <t>Цестодози</t>
  </si>
  <si>
    <t>Директор, гол.вет. Лікар</t>
  </si>
  <si>
    <t>Пояснююча записка на 1 аркушах додається.</t>
  </si>
  <si>
    <t>(підпис)</t>
  </si>
  <si>
    <t>Таранов С.Ю., тел.  (098)-8-99-16-23,  (044)-360-27-06,</t>
  </si>
  <si>
    <t>(дата)</t>
  </si>
  <si>
    <t>(прізвище та № тел. Виконавця</t>
  </si>
  <si>
    <t>№ п\п</t>
  </si>
  <si>
    <t>A565D01</t>
  </si>
  <si>
    <t>03.2021</t>
  </si>
  <si>
    <t>Ентузиастів</t>
  </si>
  <si>
    <t>Д.Набережна</t>
  </si>
  <si>
    <t>А383B01</t>
  </si>
  <si>
    <t>A508A01</t>
  </si>
  <si>
    <t>11.2022</t>
  </si>
  <si>
    <t>Березняківська</t>
  </si>
  <si>
    <t>п-т П.Тичини</t>
  </si>
  <si>
    <t>4р</t>
  </si>
  <si>
    <t>A204A01</t>
  </si>
  <si>
    <t>04.2022</t>
  </si>
  <si>
    <t>3міс</t>
  </si>
  <si>
    <t>метис</t>
  </si>
  <si>
    <t>4міс</t>
  </si>
  <si>
    <t>Шумського</t>
  </si>
  <si>
    <t>3р</t>
  </si>
  <si>
    <t>A511C01</t>
  </si>
  <si>
    <t>03.2023</t>
  </si>
  <si>
    <t>Дейнеко А.А.</t>
  </si>
  <si>
    <t>Принцеса</t>
  </si>
  <si>
    <t>Регенераторна</t>
  </si>
  <si>
    <t>2р</t>
  </si>
  <si>
    <t>А434А01</t>
  </si>
  <si>
    <t>5р</t>
  </si>
  <si>
    <t>7р</t>
  </si>
  <si>
    <t>Оскар</t>
  </si>
  <si>
    <t>Юрченко М.А.</t>
  </si>
  <si>
    <t>Рада</t>
  </si>
  <si>
    <t>5міс</t>
  </si>
  <si>
    <t>Рей</t>
  </si>
  <si>
    <t>343374В</t>
  </si>
  <si>
    <t>Мілка</t>
  </si>
  <si>
    <t>Герміона</t>
  </si>
  <si>
    <t>Об’єднання ветеринарної медицини в м. Києві</t>
  </si>
  <si>
    <t>Амбулаторія ветеринарної медицини „Лапоус”, пр-т. П. Тичини, 16/2, тел: 360-27-06</t>
  </si>
  <si>
    <r>
      <t xml:space="preserve">головний  лікар ветеринарної медицини </t>
    </r>
    <r>
      <rPr>
        <b/>
        <u/>
        <sz val="12"/>
        <color theme="1"/>
        <rFont val="Calibri"/>
        <family val="2"/>
        <scheme val="minor"/>
      </rPr>
      <t>Таранов С.Ю.</t>
    </r>
    <r>
      <rPr>
        <u/>
        <sz val="12"/>
        <color theme="1"/>
        <rFont val="Calibri"/>
        <family val="2"/>
        <scheme val="minor"/>
      </rPr>
      <t>,</t>
    </r>
  </si>
  <si>
    <r>
      <t xml:space="preserve">провідний лікар ветеринарної медицини-епізоотолог </t>
    </r>
    <r>
      <rPr>
        <b/>
        <sz val="12"/>
        <color theme="1"/>
        <rFont val="Calibri"/>
        <family val="2"/>
        <charset val="204"/>
        <scheme val="minor"/>
      </rPr>
      <t>Савенко Н.М.,</t>
    </r>
  </si>
  <si>
    <r>
      <t xml:space="preserve">в кількості </t>
    </r>
    <r>
      <rPr>
        <b/>
        <u/>
        <sz val="14"/>
        <color theme="1"/>
        <rFont val="Calibri"/>
        <family val="2"/>
        <charset val="204"/>
        <scheme val="minor"/>
      </rPr>
      <t/>
    </r>
  </si>
  <si>
    <t xml:space="preserve"> голів, які належать приватним господарям.</t>
  </si>
  <si>
    <t xml:space="preserve">Наслідки клінічного огляду: клінічно здорові. </t>
  </si>
  <si>
    <t>Нашкірні захворювання не виявлено.</t>
  </si>
  <si>
    <t xml:space="preserve">При щепленні застосовувалися вакцини: </t>
  </si>
  <si>
    <r>
      <t xml:space="preserve">проведено клінічний огляд і профілактичне щеплення </t>
    </r>
    <r>
      <rPr>
        <b/>
        <sz val="12"/>
        <color theme="1"/>
        <rFont val="Calibri"/>
        <family val="2"/>
        <scheme val="minor"/>
      </rPr>
      <t>котів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проти панлейкопенії, </t>
    </r>
  </si>
  <si>
    <t xml:space="preserve">каліцивірозу, вірусного ринотрахеїту, хламідіозу </t>
  </si>
  <si>
    <t xml:space="preserve">1)”Фелоцел 4” біофабрики Зоетіс,  Серія № </t>
  </si>
  <si>
    <t xml:space="preserve">, придатна до </t>
  </si>
  <si>
    <r>
      <t xml:space="preserve">  При цьому витрачено </t>
    </r>
    <r>
      <rPr>
        <u/>
        <sz val="12"/>
        <color theme="1"/>
        <rFont val="Calibri"/>
        <family val="2"/>
        <charset val="204"/>
        <scheme val="minor"/>
      </rPr>
      <t/>
    </r>
  </si>
  <si>
    <t>доз.</t>
  </si>
  <si>
    <t>придатна до:</t>
  </si>
  <si>
    <t xml:space="preserve"> 01.2022</t>
  </si>
  <si>
    <t>Використано:</t>
  </si>
  <si>
    <t xml:space="preserve">  доз вакцини, шприци по 2 мл. –</t>
  </si>
  <si>
    <t xml:space="preserve"> шт., </t>
  </si>
  <si>
    <t>розчину Сановету –</t>
  </si>
  <si>
    <t xml:space="preserve"> мл, вата – </t>
  </si>
  <si>
    <t xml:space="preserve">г, </t>
  </si>
  <si>
    <t xml:space="preserve">рукавички – </t>
  </si>
  <si>
    <t xml:space="preserve"> пар.</t>
  </si>
  <si>
    <t>шприці на 2 мл в кількості</t>
  </si>
  <si>
    <t>шт.</t>
  </si>
  <si>
    <t>Рекомендаціїї: не переохолоджувати, не купати.</t>
  </si>
  <si>
    <t>Підписи:</t>
  </si>
  <si>
    <t xml:space="preserve">Директор амбулаторії </t>
  </si>
  <si>
    <t>ветеринарної медицини</t>
  </si>
  <si>
    <t xml:space="preserve"> Таранов С.Ю</t>
  </si>
  <si>
    <t>_______________</t>
  </si>
  <si>
    <t>Провідний лікар ветеринарної</t>
  </si>
  <si>
    <t xml:space="preserve"> медицини-епізоотолог </t>
  </si>
  <si>
    <t>Савенко Н.М.</t>
  </si>
  <si>
    <t xml:space="preserve">Список котів, щеплених проти панлейкопенії, каліцивірозу, </t>
  </si>
  <si>
    <t>вірусного ринотрахеїту, хламідіозу.</t>
  </si>
  <si>
    <t>Список щеплених котів додається.</t>
  </si>
  <si>
    <t xml:space="preserve">Знищено: всі використані за призначенням флакони з-під вакцини; </t>
  </si>
  <si>
    <r>
      <t xml:space="preserve">проведено клінічний огляд і профілактичне щеплення </t>
    </r>
    <r>
      <rPr>
        <b/>
        <sz val="12"/>
        <color theme="1"/>
        <rFont val="Calibri"/>
        <family val="2"/>
        <scheme val="minor"/>
      </rPr>
      <t>котів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проти сказу</t>
    </r>
  </si>
  <si>
    <r>
      <t xml:space="preserve">  При цьому витрачено </t>
    </r>
    <r>
      <rPr>
        <u/>
        <sz val="14"/>
        <color theme="1"/>
        <rFont val="Calibri"/>
        <family val="2"/>
        <charset val="204"/>
        <scheme val="minor"/>
      </rPr>
      <t/>
    </r>
  </si>
  <si>
    <t xml:space="preserve">1) „Дефенсор-3”, біофабрики Зоетіс серія № </t>
  </si>
  <si>
    <t xml:space="preserve">придатна до </t>
  </si>
  <si>
    <t>2) „Нобівак R”, біофабрики Інтервет Інтернейшнл Б.В. серія №</t>
  </si>
  <si>
    <t xml:space="preserve"> придатна до</t>
  </si>
  <si>
    <t>3) „Нобівак R”, біофабрики Інтервет Інтернейшнл Б.В. серія №</t>
  </si>
  <si>
    <t>Список котів, щеплених проти сказу.</t>
  </si>
  <si>
    <t xml:space="preserve"> аденовірусу типу-2, парагрипу,  парвовірусу, лептоспірозу, коронавірозу</t>
  </si>
  <si>
    <t xml:space="preserve">1) „Нобівак DHPPi”, біофабрики Інтервет Інтернейшнл Б.В. серія </t>
  </si>
  <si>
    <t xml:space="preserve"> При цьому витрачено</t>
  </si>
  <si>
    <t xml:space="preserve">2) „Нобівак L”, біофабрики Інтервет Інтернейшнл Б.В. серія </t>
  </si>
  <si>
    <t>2</t>
  </si>
  <si>
    <t>Список щеплених собак додається.</t>
  </si>
  <si>
    <t xml:space="preserve"> парагрипу,  парвовірусу, лептоспірозу, коронавірозу.</t>
  </si>
  <si>
    <t>Список собак, щеплених проти чуми м`ясоїдних,  аденовірусу типу-2,</t>
  </si>
  <si>
    <r>
      <t xml:space="preserve">лікар ветеринарної медицини </t>
    </r>
    <r>
      <rPr>
        <b/>
        <u/>
        <sz val="12"/>
        <color theme="1"/>
        <rFont val="Calibri"/>
        <family val="2"/>
        <charset val="204"/>
        <scheme val="minor"/>
      </rPr>
      <t>Таранов С.Ю.,</t>
    </r>
  </si>
  <si>
    <r>
      <t xml:space="preserve">провідний лікар ветеринарної медицини-епізоотолог </t>
    </r>
    <r>
      <rPr>
        <b/>
        <u/>
        <sz val="12"/>
        <color theme="1"/>
        <rFont val="Times New Roman"/>
        <family val="1"/>
        <charset val="204"/>
      </rPr>
      <t xml:space="preserve">Савенко Н.М., </t>
    </r>
  </si>
  <si>
    <r>
      <t xml:space="preserve">проведено клінічний огляд і профілактичне щеплення </t>
    </r>
    <r>
      <rPr>
        <b/>
        <sz val="12"/>
        <color theme="1"/>
        <rFont val="Calibri"/>
        <family val="2"/>
        <charset val="204"/>
        <scheme val="minor"/>
      </rPr>
      <t>собак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charset val="204"/>
        <scheme val="minor"/>
      </rPr>
      <t xml:space="preserve">проти чуми м`ясоїдних, </t>
    </r>
  </si>
  <si>
    <r>
      <t xml:space="preserve">лікар ветеринарної медицини </t>
    </r>
    <r>
      <rPr>
        <b/>
        <u/>
        <sz val="12"/>
        <color theme="1"/>
        <rFont val="Times New Roman"/>
        <family val="1"/>
        <charset val="204"/>
      </rPr>
      <t>Таранов С.Ю.,</t>
    </r>
  </si>
  <si>
    <r>
      <t xml:space="preserve">проведено клінічний огляд і профілактичне щеплення </t>
    </r>
    <r>
      <rPr>
        <b/>
        <sz val="12"/>
        <color theme="1"/>
        <rFont val="Times New Roman"/>
        <family val="1"/>
        <charset val="204"/>
      </rPr>
      <t>собак</t>
    </r>
    <r>
      <rPr>
        <sz val="12"/>
        <color theme="1"/>
        <rFont val="Times New Roman"/>
        <family val="1"/>
        <charset val="204"/>
      </rPr>
      <t xml:space="preserve"> </t>
    </r>
    <r>
      <rPr>
        <b/>
        <sz val="12"/>
        <color theme="1"/>
        <rFont val="Times New Roman"/>
        <family val="1"/>
        <charset val="204"/>
      </rPr>
      <t>проти сказу.</t>
    </r>
  </si>
  <si>
    <t xml:space="preserve"> </t>
  </si>
  <si>
    <t xml:space="preserve">випадки </t>
  </si>
  <si>
    <t>у</t>
  </si>
  <si>
    <t>собак</t>
  </si>
  <si>
    <t xml:space="preserve">ізоспорозу </t>
  </si>
  <si>
    <t>мікроспорії</t>
  </si>
  <si>
    <t>токсокарозу</t>
  </si>
  <si>
    <t>котів</t>
  </si>
  <si>
    <t>Мікроскопія калу</t>
  </si>
  <si>
    <t>Isospora canis</t>
  </si>
  <si>
    <t>прококс суспензія  - 1,1 мл + повтор  через 10 дн  + повтор через 10 дн</t>
  </si>
  <si>
    <t>Лампа Вуда</t>
  </si>
  <si>
    <t>Microsporum canis</t>
  </si>
  <si>
    <t>Tocsocara canis</t>
  </si>
  <si>
    <t>Каніквантель плюс - 1\2 таб 3 дні підряд + повтор через 10 днів + повтор через 10 днів</t>
  </si>
  <si>
    <t xml:space="preserve">Пояснювальна записка  </t>
  </si>
  <si>
    <t xml:space="preserve">за </t>
  </si>
  <si>
    <t>року (до форми №1-ВЕТ)</t>
  </si>
  <si>
    <t>в амбулаторії "Лапоус"</t>
  </si>
  <si>
    <t>До звіту про заразні хвороби тварин в Дніпровскому районі м. Києва</t>
  </si>
  <si>
    <t>такими заразними хворобами:</t>
  </si>
  <si>
    <t xml:space="preserve">Дніпровського р-ну, були зареєстровані випадки захворювання тварин </t>
  </si>
  <si>
    <t>Щеплено собак:</t>
  </si>
  <si>
    <t xml:space="preserve"> - від сказу - </t>
  </si>
  <si>
    <t>голів</t>
  </si>
  <si>
    <t xml:space="preserve"> - чуми мясоїдних - </t>
  </si>
  <si>
    <t xml:space="preserve"> - від лептоспірозу - </t>
  </si>
  <si>
    <t>Щеплено котів:</t>
  </si>
  <si>
    <t xml:space="preserve"> - від панлейкопенії - </t>
  </si>
  <si>
    <t xml:space="preserve"> - від вірусного ринотрахеїту - </t>
  </si>
  <si>
    <t>грудня</t>
  </si>
  <si>
    <t>20 грудня 2019року</t>
  </si>
  <si>
    <t xml:space="preserve">2) „Нобівак Трикет”, біофабрики Інтервет Інтернейшнл Б.В. ,  серія № </t>
  </si>
  <si>
    <t>Луцкіна Р.В.</t>
  </si>
  <si>
    <t>5А\332</t>
  </si>
  <si>
    <t>Джессі</t>
  </si>
  <si>
    <t>йорк</t>
  </si>
  <si>
    <t>1р</t>
  </si>
  <si>
    <t>5Б\212</t>
  </si>
  <si>
    <t>Леденева А.Н.</t>
  </si>
  <si>
    <t>4\425</t>
  </si>
  <si>
    <t>Мартин</t>
  </si>
  <si>
    <t>7міс</t>
  </si>
  <si>
    <t>Ясакова Ю.В.</t>
  </si>
  <si>
    <t>Б.Шато</t>
  </si>
  <si>
    <t>3\19</t>
  </si>
  <si>
    <t>Кора</t>
  </si>
  <si>
    <t>Болонка</t>
  </si>
  <si>
    <t>Прохоренко А.Ю.</t>
  </si>
  <si>
    <t>5/390</t>
  </si>
  <si>
    <t>Амира</t>
  </si>
  <si>
    <t>бенгал</t>
  </si>
  <si>
    <t>Кукоба А.В.</t>
  </si>
  <si>
    <t>5Ф\125</t>
  </si>
  <si>
    <t>Еся</t>
  </si>
  <si>
    <t>сфинкс</t>
  </si>
  <si>
    <t>Вергелес К.</t>
  </si>
  <si>
    <t>40-років жовтня</t>
  </si>
  <si>
    <t>94\2</t>
  </si>
  <si>
    <t>Цукат</t>
  </si>
  <si>
    <t>8р</t>
  </si>
  <si>
    <t>Самусенко І.А.</t>
  </si>
  <si>
    <t>23\24</t>
  </si>
  <si>
    <t>Хлоя</t>
  </si>
  <si>
    <t>шотландка</t>
  </si>
  <si>
    <t>Александрова Т.</t>
  </si>
  <si>
    <t>16/2-213</t>
  </si>
  <si>
    <t>Самодурова А.В.</t>
  </si>
  <si>
    <t>36\44</t>
  </si>
  <si>
    <t>Барс</t>
  </si>
  <si>
    <t>Будівсяка А.Є.</t>
  </si>
  <si>
    <t>30\116</t>
  </si>
  <si>
    <t>Лабрадор</t>
  </si>
  <si>
    <t>Марійко М.М.</t>
  </si>
  <si>
    <t>8\179</t>
  </si>
  <si>
    <t>Врода І.А.</t>
  </si>
  <si>
    <t>18Б\175</t>
  </si>
  <si>
    <t>Мортімер</t>
  </si>
  <si>
    <t>16\2-64</t>
  </si>
  <si>
    <t>британка</t>
  </si>
  <si>
    <t>Каплина А.А.</t>
  </si>
  <si>
    <t>7\3-156</t>
  </si>
  <si>
    <t>Лилу</t>
  </si>
  <si>
    <t>Кірєєва А.В.</t>
  </si>
  <si>
    <t>38\207</t>
  </si>
  <si>
    <t>Сірнік</t>
  </si>
  <si>
    <t>Коломієць А.В.</t>
  </si>
  <si>
    <t>Г.Сталінграду</t>
  </si>
  <si>
    <t>8\18</t>
  </si>
  <si>
    <t>Снежка</t>
  </si>
  <si>
    <t>Вест</t>
  </si>
  <si>
    <t>Роговая М.І.</t>
  </si>
  <si>
    <t>12В\110</t>
  </si>
  <si>
    <t>Шпиц</t>
  </si>
  <si>
    <t>Яценко А.С.</t>
  </si>
  <si>
    <t>12\107</t>
  </si>
  <si>
    <t>Хвостік</t>
  </si>
  <si>
    <t>Евіч О.В.</t>
  </si>
  <si>
    <t>6\7</t>
  </si>
  <si>
    <t>Міланья</t>
  </si>
  <si>
    <t>Троян О.В.</t>
  </si>
  <si>
    <t>5\245</t>
  </si>
  <si>
    <t>Сара</t>
  </si>
  <si>
    <t>Одісей</t>
  </si>
  <si>
    <t xml:space="preserve">Склали цей акт про те,  що в період з </t>
  </si>
  <si>
    <t xml:space="preserve"> 21.11.2019 по 20.12.2019 року </t>
  </si>
  <si>
    <r>
      <t xml:space="preserve">Склали цей акт про те,  що в період з  </t>
    </r>
    <r>
      <rPr>
        <u/>
        <sz val="12"/>
        <color theme="1"/>
        <rFont val="Calibri"/>
        <family val="2"/>
        <scheme val="minor"/>
      </rPr>
      <t/>
    </r>
  </si>
  <si>
    <r>
      <t xml:space="preserve">Склали цей акт про те,  що в період з  </t>
    </r>
    <r>
      <rPr>
        <u/>
        <sz val="12"/>
        <color theme="1"/>
        <rFont val="Times New Roman"/>
        <family val="1"/>
        <charset val="204"/>
      </rPr>
      <t xml:space="preserve"> </t>
    </r>
  </si>
  <si>
    <t xml:space="preserve">Склали цей акт про те,  що в період з  </t>
  </si>
  <si>
    <t xml:space="preserve">1) „Нобівак RL”, біофабрики Інтервет серія </t>
  </si>
  <si>
    <t xml:space="preserve">3) „Нобівак DHPPi”, біофабрики Інтервет Інтернейшнл Б.В. серія </t>
  </si>
  <si>
    <t>A566D01</t>
  </si>
  <si>
    <t>5</t>
  </si>
  <si>
    <t>грудень</t>
  </si>
  <si>
    <t xml:space="preserve"> Бабец А.С., Тычины Павла - 3А,кв-10</t>
  </si>
  <si>
    <t>Дені, Собака, мопс, 2 міс ♂</t>
  </si>
  <si>
    <t>Дякова В.И., Шумского-8\264</t>
  </si>
  <si>
    <t>Джокер, собака, йорк, 1р,  ♂</t>
  </si>
  <si>
    <t>Иваницкая Т.Г, Д.Набережная-9А\242</t>
  </si>
  <si>
    <t>Алиса,кошка, метис,1р</t>
  </si>
  <si>
    <t>Колеснік М.В., Тичини-9\102</t>
  </si>
  <si>
    <t>Бланш, кішка, метис, 6 міс</t>
  </si>
  <si>
    <t xml:space="preserve"> итраконазол 100мг\капсула (итракон) - 1\3 капсулы - 1 раз в сутки - 14 дней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</si>
</sst>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u/>
      <sz val="14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u/>
      <sz val="12"/>
      <color theme="1"/>
      <name val="Calibri"/>
      <family val="2"/>
      <scheme val="minor"/>
    </font>
    <font>
      <b/>
      <u/>
      <sz val="14"/>
      <color theme="1"/>
      <name val="Calibri"/>
      <family val="2"/>
      <charset val="204"/>
      <scheme val="minor"/>
    </font>
    <font>
      <u/>
      <sz val="12"/>
      <color theme="1"/>
      <name val="Calibri"/>
      <family val="2"/>
      <charset val="204"/>
      <scheme val="minor"/>
    </font>
    <font>
      <b/>
      <u/>
      <sz val="12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u/>
      <sz val="14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u/>
      <sz val="12"/>
      <color rgb="FF333333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vertical="center"/>
    </xf>
    <xf numFmtId="0" fontId="3" fillId="0" borderId="0" xfId="0" applyFont="1" applyAlignment="1"/>
    <xf numFmtId="0" fontId="0" fillId="0" borderId="0" xfId="0" applyBorder="1"/>
    <xf numFmtId="0" fontId="3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49" fontId="16" fillId="0" borderId="0" xfId="0" applyNumberFormat="1" applyFont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/>
    </xf>
    <xf numFmtId="49" fontId="13" fillId="0" borderId="0" xfId="0" applyNumberFormat="1" applyFont="1" applyBorder="1" applyAlignment="1">
      <alignment horizontal="center"/>
    </xf>
    <xf numFmtId="0" fontId="6" fillId="0" borderId="0" xfId="0" applyFont="1" applyAlignment="1">
      <alignment vertical="center"/>
    </xf>
    <xf numFmtId="0" fontId="16" fillId="0" borderId="0" xfId="0" applyFont="1"/>
    <xf numFmtId="0" fontId="14" fillId="0" borderId="0" xfId="0" applyFont="1"/>
    <xf numFmtId="0" fontId="21" fillId="0" borderId="0" xfId="0" applyFont="1" applyAlignment="1">
      <alignment horizontal="center" vertical="center"/>
    </xf>
    <xf numFmtId="0" fontId="20" fillId="0" borderId="0" xfId="0" applyFont="1" applyBorder="1" applyAlignment="1"/>
    <xf numFmtId="0" fontId="16" fillId="0" borderId="0" xfId="0" applyFont="1" applyBorder="1" applyAlignment="1"/>
    <xf numFmtId="49" fontId="20" fillId="0" borderId="0" xfId="0" applyNumberFormat="1" applyFont="1" applyBorder="1" applyAlignment="1"/>
    <xf numFmtId="49" fontId="6" fillId="0" borderId="0" xfId="0" applyNumberFormat="1" applyFont="1" applyBorder="1" applyAlignment="1"/>
    <xf numFmtId="14" fontId="16" fillId="0" borderId="0" xfId="0" applyNumberFormat="1" applyFont="1" applyAlignment="1">
      <alignment vertical="center"/>
    </xf>
    <xf numFmtId="0" fontId="16" fillId="0" borderId="0" xfId="0" applyFont="1" applyAlignment="1">
      <alignment horizontal="center"/>
    </xf>
    <xf numFmtId="14" fontId="16" fillId="0" borderId="0" xfId="0" applyNumberFormat="1" applyFont="1" applyAlignment="1">
      <alignment horizont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0" borderId="0" xfId="0" applyFont="1" applyBorder="1"/>
    <xf numFmtId="49" fontId="16" fillId="0" borderId="0" xfId="0" applyNumberFormat="1" applyFont="1" applyBorder="1" applyAlignment="1"/>
    <xf numFmtId="49" fontId="16" fillId="0" borderId="0" xfId="0" applyNumberFormat="1" applyFont="1" applyBorder="1" applyAlignment="1">
      <alignment vertical="center"/>
    </xf>
    <xf numFmtId="0" fontId="6" fillId="0" borderId="0" xfId="0" applyFont="1" applyBorder="1" applyAlignment="1"/>
    <xf numFmtId="0" fontId="21" fillId="0" borderId="0" xfId="0" applyFont="1" applyBorder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0" fontId="24" fillId="0" borderId="0" xfId="0" applyFont="1"/>
    <xf numFmtId="0" fontId="17" fillId="0" borderId="0" xfId="0" applyFont="1" applyAlignment="1">
      <alignment horizontal="left"/>
    </xf>
    <xf numFmtId="0" fontId="25" fillId="0" borderId="0" xfId="0" applyFont="1"/>
    <xf numFmtId="0" fontId="27" fillId="0" borderId="0" xfId="0" applyFont="1"/>
    <xf numFmtId="49" fontId="21" fillId="0" borderId="0" xfId="0" applyNumberFormat="1" applyFont="1" applyBorder="1" applyAlignment="1">
      <alignment horizontal="center" vertical="center"/>
    </xf>
    <xf numFmtId="0" fontId="22" fillId="0" borderId="0" xfId="0" applyFont="1"/>
    <xf numFmtId="0" fontId="25" fillId="0" borderId="0" xfId="0" applyFont="1" applyAlignment="1">
      <alignment horizontal="center" vertical="center"/>
    </xf>
    <xf numFmtId="0" fontId="25" fillId="0" borderId="0" xfId="0" applyFont="1" applyBorder="1" applyAlignment="1"/>
    <xf numFmtId="0" fontId="22" fillId="0" borderId="0" xfId="0" applyFont="1" applyBorder="1" applyAlignment="1"/>
    <xf numFmtId="49" fontId="25" fillId="0" borderId="0" xfId="0" applyNumberFormat="1" applyFont="1" applyBorder="1" applyAlignment="1"/>
    <xf numFmtId="49" fontId="22" fillId="0" borderId="0" xfId="0" applyNumberFormat="1" applyFont="1" applyBorder="1" applyAlignment="1"/>
    <xf numFmtId="49" fontId="26" fillId="0" borderId="0" xfId="0" applyNumberFormat="1" applyFont="1" applyBorder="1" applyAlignment="1">
      <alignment horizontal="center" vertical="center"/>
    </xf>
    <xf numFmtId="0" fontId="26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0" fontId="22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2" fillId="0" borderId="0" xfId="0" applyFont="1" applyBorder="1"/>
    <xf numFmtId="0" fontId="26" fillId="0" borderId="0" xfId="0" applyFont="1" applyBorder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3" fillId="0" borderId="0" xfId="0" applyFont="1"/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24" fillId="0" borderId="0" xfId="0" applyFont="1" applyBorder="1" applyAlignment="1">
      <alignment horizontal="center"/>
    </xf>
    <xf numFmtId="0" fontId="26" fillId="0" borderId="0" xfId="0" applyFont="1"/>
    <xf numFmtId="0" fontId="30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1" xfId="0" applyBorder="1" applyAlignment="1">
      <alignment horizontal="center"/>
    </xf>
    <xf numFmtId="0" fontId="7" fillId="0" borderId="0" xfId="0" applyFont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top"/>
    </xf>
    <xf numFmtId="0" fontId="6" fillId="0" borderId="0" xfId="0" applyFont="1" applyAlignment="1">
      <alignment horizontal="center" vertical="center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14" fontId="16" fillId="0" borderId="0" xfId="0" applyNumberFormat="1" applyFont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/>
    </xf>
    <xf numFmtId="49" fontId="6" fillId="0" borderId="11" xfId="0" applyNumberFormat="1" applyFont="1" applyBorder="1" applyAlignment="1">
      <alignment horizontal="center"/>
    </xf>
    <xf numFmtId="49" fontId="13" fillId="0" borderId="11" xfId="0" applyNumberFormat="1" applyFont="1" applyBorder="1" applyAlignment="1">
      <alignment horizontal="center"/>
    </xf>
    <xf numFmtId="49" fontId="16" fillId="0" borderId="0" xfId="0" applyNumberFormat="1" applyFont="1" applyBorder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49" fontId="16" fillId="0" borderId="0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49" fontId="0" fillId="0" borderId="11" xfId="0" applyNumberFormat="1" applyFont="1" applyBorder="1" applyAlignment="1">
      <alignment horizontal="center"/>
    </xf>
    <xf numFmtId="0" fontId="27" fillId="0" borderId="0" xfId="0" applyFont="1" applyAlignment="1">
      <alignment horizontal="center" vertical="center"/>
    </xf>
    <xf numFmtId="49" fontId="28" fillId="0" borderId="0" xfId="0" applyNumberFormat="1" applyFont="1" applyBorder="1" applyAlignment="1">
      <alignment horizontal="center"/>
    </xf>
    <xf numFmtId="49" fontId="23" fillId="0" borderId="0" xfId="0" applyNumberFormat="1" applyFont="1" applyBorder="1" applyAlignment="1">
      <alignment horizontal="center"/>
    </xf>
    <xf numFmtId="49" fontId="25" fillId="0" borderId="0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left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right"/>
    </xf>
    <xf numFmtId="0" fontId="22" fillId="0" borderId="0" xfId="0" applyFont="1" applyAlignment="1">
      <alignment horizont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/>
    </xf>
    <xf numFmtId="0" fontId="14" fillId="0" borderId="1" xfId="0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24" fillId="0" borderId="7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23" fillId="0" borderId="5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25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49" fontId="10" fillId="0" borderId="11" xfId="0" applyNumberFormat="1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17" fontId="16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9:AJ39"/>
  <sheetViews>
    <sheetView topLeftCell="A28" workbookViewId="0">
      <selection activeCell="Z9" sqref="Z9:AJ9"/>
    </sheetView>
  </sheetViews>
  <sheetFormatPr defaultRowHeight="15" x14ac:dyDescent="0.25"/>
  <cols>
    <col min="1" max="41" width="3.7109375" customWidth="1"/>
  </cols>
  <sheetData>
    <row r="9" spans="1:36" ht="18.75" x14ac:dyDescent="0.25">
      <c r="A9" s="73" t="s">
        <v>0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1" t="s">
        <v>8</v>
      </c>
      <c r="S9" s="71"/>
      <c r="T9" s="71"/>
      <c r="U9" s="71"/>
      <c r="V9" s="71"/>
      <c r="W9" s="71"/>
      <c r="X9" s="71"/>
      <c r="Z9" s="75" t="s">
        <v>1</v>
      </c>
      <c r="AA9" s="75"/>
      <c r="AB9" s="75"/>
      <c r="AC9" s="75"/>
      <c r="AD9" s="75"/>
      <c r="AE9" s="75"/>
      <c r="AF9" s="75"/>
      <c r="AG9" s="75"/>
      <c r="AH9" s="75"/>
      <c r="AI9" s="75"/>
      <c r="AJ9" s="75"/>
    </row>
    <row r="10" spans="1:36" ht="18.75" customHeight="1" x14ac:dyDescent="0.25">
      <c r="A10" s="85" t="s">
        <v>9</v>
      </c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 t="s">
        <v>10</v>
      </c>
      <c r="S10" s="85"/>
      <c r="T10" s="85"/>
      <c r="U10" s="85"/>
      <c r="V10" s="85"/>
      <c r="W10" s="85"/>
      <c r="X10" s="85"/>
      <c r="Z10" s="76" t="s">
        <v>2</v>
      </c>
      <c r="AA10" s="76"/>
      <c r="AB10" s="76"/>
      <c r="AC10" s="76"/>
      <c r="AD10" s="76"/>
      <c r="AE10" s="76"/>
      <c r="AF10" s="76"/>
      <c r="AG10" s="76"/>
      <c r="AH10" s="76"/>
      <c r="AI10" s="76"/>
      <c r="AJ10" s="76"/>
    </row>
    <row r="11" spans="1:36" ht="18.75" x14ac:dyDescent="0.25">
      <c r="A11" s="85"/>
      <c r="B11" s="85"/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Z11" s="76" t="s">
        <v>3</v>
      </c>
      <c r="AA11" s="76"/>
      <c r="AB11" s="76"/>
      <c r="AC11" s="76"/>
      <c r="AD11" s="76"/>
      <c r="AE11" s="76"/>
      <c r="AF11" s="76"/>
      <c r="AG11" s="76"/>
      <c r="AH11" s="76"/>
      <c r="AI11" s="76"/>
      <c r="AJ11" s="76"/>
    </row>
    <row r="12" spans="1:36" ht="18.75" x14ac:dyDescent="0.25">
      <c r="A12" s="85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Z12" s="76" t="s">
        <v>4</v>
      </c>
      <c r="AA12" s="76"/>
      <c r="AB12" s="76"/>
      <c r="AC12" s="76"/>
      <c r="AD12" s="76"/>
      <c r="AE12" s="76"/>
      <c r="AF12" s="76"/>
      <c r="AG12" s="76"/>
      <c r="AH12" s="76"/>
      <c r="AI12" s="76"/>
      <c r="AJ12" s="76"/>
    </row>
    <row r="13" spans="1:36" ht="18.75" x14ac:dyDescent="0.25">
      <c r="A13" s="85"/>
      <c r="B13" s="85"/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Z13" s="76" t="s">
        <v>5</v>
      </c>
      <c r="AA13" s="76"/>
      <c r="AB13" s="76"/>
      <c r="AC13" s="76"/>
      <c r="AD13" s="76"/>
      <c r="AE13" s="76"/>
      <c r="AF13" s="76"/>
      <c r="AG13" s="76"/>
      <c r="AH13" s="76"/>
      <c r="AI13" s="76"/>
      <c r="AJ13" s="76"/>
    </row>
    <row r="14" spans="1:36" ht="18.75" x14ac:dyDescent="0.25">
      <c r="A14" s="85"/>
      <c r="B14" s="85"/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Z14" s="77" t="s">
        <v>6</v>
      </c>
      <c r="AA14" s="77"/>
      <c r="AB14" s="77"/>
      <c r="AC14" s="77"/>
      <c r="AD14" s="77"/>
      <c r="AE14" s="77"/>
      <c r="AF14" s="77"/>
      <c r="AG14" s="77"/>
      <c r="AH14" s="77"/>
      <c r="AI14" s="77"/>
      <c r="AJ14" s="77"/>
    </row>
    <row r="15" spans="1:36" ht="18.75" x14ac:dyDescent="0.25">
      <c r="A15" s="85"/>
      <c r="B15" s="85"/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Z15" s="77" t="s">
        <v>7</v>
      </c>
      <c r="AA15" s="77"/>
      <c r="AB15" s="77"/>
      <c r="AC15" s="77"/>
      <c r="AD15" s="77"/>
      <c r="AE15" s="77"/>
      <c r="AF15" s="77"/>
      <c r="AG15" s="77"/>
      <c r="AH15" s="77"/>
      <c r="AI15" s="77"/>
      <c r="AJ15" s="77"/>
    </row>
    <row r="16" spans="1:36" ht="18.75" x14ac:dyDescent="0.25">
      <c r="A16" s="85"/>
      <c r="B16" s="85"/>
      <c r="C16" s="85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Z16" s="79" t="s">
        <v>11</v>
      </c>
      <c r="AA16" s="79"/>
      <c r="AB16" s="79"/>
      <c r="AC16" s="79"/>
      <c r="AD16" s="79"/>
      <c r="AE16" s="79"/>
      <c r="AF16" s="79"/>
    </row>
    <row r="18" spans="1:36" ht="18.75" x14ac:dyDescent="0.25">
      <c r="A18" s="72" t="s">
        <v>12</v>
      </c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</row>
    <row r="19" spans="1:36" ht="18.75" x14ac:dyDescent="0.25">
      <c r="A19" s="72" t="s">
        <v>13</v>
      </c>
      <c r="B19" s="72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</row>
    <row r="20" spans="1:36" ht="18.75" x14ac:dyDescent="0.25">
      <c r="A20" s="72" t="s">
        <v>14</v>
      </c>
      <c r="B20" s="72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</row>
    <row r="21" spans="1:36" ht="15" customHeight="1" x14ac:dyDescent="0.25">
      <c r="A21" s="80" t="s">
        <v>15</v>
      </c>
      <c r="B21" s="80"/>
      <c r="C21" s="80"/>
      <c r="D21" s="80"/>
      <c r="E21" s="80"/>
      <c r="F21" s="80" t="s">
        <v>16</v>
      </c>
      <c r="G21" s="80"/>
      <c r="H21" s="80"/>
      <c r="I21" s="80"/>
      <c r="J21" s="80"/>
      <c r="K21" s="80" t="s">
        <v>20</v>
      </c>
      <c r="L21" s="80"/>
      <c r="M21" s="80"/>
      <c r="N21" s="80"/>
      <c r="O21" s="80" t="s">
        <v>17</v>
      </c>
      <c r="P21" s="80"/>
      <c r="Q21" s="80"/>
      <c r="R21" s="80"/>
      <c r="S21" s="80" t="s">
        <v>18</v>
      </c>
      <c r="T21" s="80"/>
      <c r="U21" s="80"/>
      <c r="V21" s="80"/>
      <c r="W21" s="80"/>
      <c r="X21" s="80"/>
      <c r="Y21" s="87" t="s">
        <v>19</v>
      </c>
      <c r="Z21" s="88"/>
      <c r="AA21" s="88"/>
      <c r="AB21" s="88"/>
      <c r="AC21" s="88"/>
      <c r="AD21" s="88"/>
      <c r="AE21" s="88"/>
      <c r="AF21" s="88"/>
      <c r="AG21" s="88"/>
      <c r="AH21" s="88"/>
      <c r="AI21" s="84"/>
      <c r="AJ21" s="84"/>
    </row>
    <row r="22" spans="1:36" ht="15" customHeight="1" x14ac:dyDescent="0.25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9"/>
      <c r="Z22" s="90"/>
      <c r="AA22" s="90"/>
      <c r="AB22" s="90"/>
      <c r="AC22" s="90"/>
      <c r="AD22" s="90"/>
      <c r="AE22" s="90"/>
      <c r="AF22" s="90"/>
      <c r="AG22" s="90"/>
      <c r="AH22" s="90"/>
      <c r="AI22" s="84"/>
      <c r="AJ22" s="84"/>
    </row>
    <row r="23" spans="1:36" ht="15" customHeight="1" x14ac:dyDescent="0.25">
      <c r="A23" s="80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9"/>
      <c r="Z23" s="90"/>
      <c r="AA23" s="90"/>
      <c r="AB23" s="90"/>
      <c r="AC23" s="90"/>
      <c r="AD23" s="90"/>
      <c r="AE23" s="90"/>
      <c r="AF23" s="90"/>
      <c r="AG23" s="90"/>
      <c r="AH23" s="90"/>
      <c r="AI23" s="84"/>
      <c r="AJ23" s="84"/>
    </row>
    <row r="24" spans="1:36" ht="15" customHeight="1" x14ac:dyDescent="0.25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9"/>
      <c r="Z24" s="90"/>
      <c r="AA24" s="90"/>
      <c r="AB24" s="90"/>
      <c r="AC24" s="90"/>
      <c r="AD24" s="90"/>
      <c r="AE24" s="90"/>
      <c r="AF24" s="90"/>
      <c r="AG24" s="90"/>
      <c r="AH24" s="90"/>
      <c r="AI24" s="84"/>
      <c r="AJ24" s="84"/>
    </row>
    <row r="25" spans="1:36" ht="15" customHeight="1" x14ac:dyDescent="0.25">
      <c r="A25" s="83"/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9"/>
      <c r="Z25" s="90"/>
      <c r="AA25" s="90"/>
      <c r="AB25" s="90"/>
      <c r="AC25" s="90"/>
      <c r="AD25" s="90"/>
      <c r="AE25" s="90"/>
      <c r="AF25" s="90"/>
      <c r="AG25" s="90"/>
      <c r="AH25" s="90"/>
      <c r="AI25" s="86"/>
      <c r="AJ25" s="86"/>
    </row>
    <row r="26" spans="1:36" ht="15" customHeight="1" x14ac:dyDescent="0.3">
      <c r="A26" s="91" t="s">
        <v>21</v>
      </c>
      <c r="B26" s="91"/>
      <c r="C26" s="91"/>
      <c r="D26" s="91"/>
      <c r="E26" s="91"/>
      <c r="F26" s="82">
        <v>2</v>
      </c>
      <c r="G26" s="82"/>
      <c r="H26" s="82"/>
      <c r="I26" s="82"/>
      <c r="J26" s="82"/>
      <c r="K26" s="80">
        <v>3</v>
      </c>
      <c r="L26" s="80"/>
      <c r="M26" s="80"/>
      <c r="N26" s="80"/>
      <c r="O26" s="80">
        <v>4</v>
      </c>
      <c r="P26" s="80"/>
      <c r="Q26" s="80"/>
      <c r="R26" s="80"/>
      <c r="S26" s="80">
        <v>5</v>
      </c>
      <c r="T26" s="80"/>
      <c r="U26" s="80"/>
      <c r="V26" s="80"/>
      <c r="W26" s="80"/>
      <c r="X26" s="80"/>
      <c r="Y26" s="80">
        <v>6</v>
      </c>
      <c r="Z26" s="80"/>
      <c r="AA26" s="80"/>
      <c r="AB26" s="80"/>
      <c r="AC26" s="80"/>
      <c r="AD26" s="80"/>
      <c r="AE26" s="80"/>
      <c r="AF26" s="80"/>
      <c r="AG26" s="80"/>
      <c r="AH26" s="80"/>
      <c r="AI26" s="84">
        <v>7</v>
      </c>
      <c r="AJ26" s="84"/>
    </row>
    <row r="27" spans="1:36" ht="18.75" customHeight="1" x14ac:dyDescent="0.25">
      <c r="A27" s="81">
        <v>2951615791</v>
      </c>
      <c r="B27" s="81"/>
      <c r="C27" s="81"/>
      <c r="D27" s="81"/>
      <c r="E27" s="81"/>
      <c r="F27" s="82"/>
      <c r="G27" s="82"/>
      <c r="H27" s="82"/>
      <c r="I27" s="82"/>
      <c r="J27" s="82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</row>
    <row r="28" spans="1:36" ht="15" customHeight="1" x14ac:dyDescent="0.25">
      <c r="A28" s="81"/>
      <c r="B28" s="81"/>
      <c r="C28" s="81"/>
      <c r="D28" s="81"/>
      <c r="E28" s="81"/>
      <c r="F28" s="82"/>
      <c r="G28" s="82"/>
      <c r="H28" s="82"/>
      <c r="I28" s="82"/>
      <c r="J28" s="82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</row>
    <row r="29" spans="1:36" x14ac:dyDescent="0.25">
      <c r="A29" s="81"/>
      <c r="B29" s="81"/>
      <c r="C29" s="81"/>
      <c r="D29" s="81"/>
      <c r="E29" s="81"/>
      <c r="F29" s="82"/>
      <c r="G29" s="82"/>
      <c r="H29" s="82"/>
      <c r="I29" s="82"/>
      <c r="J29" s="82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</row>
    <row r="31" spans="1:36" ht="15.75" x14ac:dyDescent="0.25">
      <c r="B31" s="1" t="s">
        <v>22</v>
      </c>
    </row>
    <row r="36" spans="1:1" ht="18.75" x14ac:dyDescent="0.3">
      <c r="A36" s="2"/>
    </row>
    <row r="37" spans="1:1" ht="18.75" x14ac:dyDescent="0.3">
      <c r="A37" s="2"/>
    </row>
    <row r="38" spans="1:1" ht="18.75" x14ac:dyDescent="0.3">
      <c r="A38" s="2"/>
    </row>
    <row r="39" spans="1:1" ht="18.75" x14ac:dyDescent="0.3">
      <c r="A39" s="2"/>
    </row>
  </sheetData>
  <mergeCells count="36">
    <mergeCell ref="Y21:AH25"/>
    <mergeCell ref="A26:E26"/>
    <mergeCell ref="F26:J26"/>
    <mergeCell ref="K26:N26"/>
    <mergeCell ref="O26:R26"/>
    <mergeCell ref="A21:E25"/>
    <mergeCell ref="K21:N25"/>
    <mergeCell ref="O21:R25"/>
    <mergeCell ref="S21:X25"/>
    <mergeCell ref="Y27:AH29"/>
    <mergeCell ref="AI27:AJ29"/>
    <mergeCell ref="Z16:AF16"/>
    <mergeCell ref="S26:X26"/>
    <mergeCell ref="A27:E29"/>
    <mergeCell ref="F27:J29"/>
    <mergeCell ref="K27:N29"/>
    <mergeCell ref="O27:R29"/>
    <mergeCell ref="S27:X29"/>
    <mergeCell ref="F21:J25"/>
    <mergeCell ref="Y26:AH26"/>
    <mergeCell ref="AI26:AJ26"/>
    <mergeCell ref="R10:X16"/>
    <mergeCell ref="A10:Q16"/>
    <mergeCell ref="Z14:AJ14"/>
    <mergeCell ref="AI21:AJ25"/>
    <mergeCell ref="R9:X9"/>
    <mergeCell ref="A18:AJ18"/>
    <mergeCell ref="A19:AJ19"/>
    <mergeCell ref="A20:AJ20"/>
    <mergeCell ref="A9:Q9"/>
    <mergeCell ref="Z9:AJ9"/>
    <mergeCell ref="Z10:AJ10"/>
    <mergeCell ref="Z11:AJ11"/>
    <mergeCell ref="Z12:AJ12"/>
    <mergeCell ref="Z13:AJ13"/>
    <mergeCell ref="Z15:AJ15"/>
  </mergeCells>
  <pageMargins left="0.78740157480314965" right="0.31496062992125984" top="0" bottom="0.39370078740157483" header="0" footer="0.31496062992125984"/>
  <pageSetup paperSize="9"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Y54"/>
  <sheetViews>
    <sheetView tabSelected="1" topLeftCell="A26" workbookViewId="0">
      <selection activeCell="W9" sqref="W9"/>
    </sheetView>
  </sheetViews>
  <sheetFormatPr defaultRowHeight="15" x14ac:dyDescent="0.25"/>
  <cols>
    <col min="1" max="27" width="3.7109375" style="44" customWidth="1"/>
    <col min="28" max="16384" width="9.140625" style="44"/>
  </cols>
  <sheetData>
    <row r="1" spans="1:25" ht="20.25" x14ac:dyDescent="0.25">
      <c r="A1" s="181" t="s">
        <v>193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181"/>
      <c r="X1" s="181"/>
      <c r="Y1" s="181"/>
    </row>
    <row r="2" spans="1:25" ht="15.75" x14ac:dyDescent="0.25">
      <c r="A2" s="49"/>
      <c r="B2" s="49" t="s">
        <v>197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</row>
    <row r="3" spans="1:25" ht="15.75" x14ac:dyDescent="0.25">
      <c r="A3" s="49"/>
      <c r="B3" s="49"/>
      <c r="C3" s="49" t="s">
        <v>194</v>
      </c>
      <c r="D3" s="165" t="s">
        <v>291</v>
      </c>
      <c r="E3" s="165"/>
      <c r="F3" s="165"/>
      <c r="G3" s="165"/>
      <c r="H3" s="153">
        <v>2019</v>
      </c>
      <c r="I3" s="153"/>
      <c r="J3" s="34" t="s">
        <v>195</v>
      </c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</row>
    <row r="4" spans="1:25" ht="15.75" x14ac:dyDescent="0.25">
      <c r="A4" s="49"/>
      <c r="B4" s="49"/>
      <c r="C4" s="49"/>
      <c r="D4" s="70"/>
      <c r="E4" s="70"/>
      <c r="F4" s="70"/>
      <c r="G4" s="70"/>
      <c r="H4" s="59"/>
      <c r="I4" s="59"/>
      <c r="J4" s="34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</row>
    <row r="5" spans="1:25" ht="15.75" x14ac:dyDescent="0.25">
      <c r="A5" s="157" t="s">
        <v>50</v>
      </c>
      <c r="B5" s="157"/>
      <c r="C5" s="157"/>
      <c r="D5" s="157"/>
      <c r="E5" s="182" t="s">
        <v>208</v>
      </c>
      <c r="F5" s="182"/>
      <c r="G5" s="182"/>
      <c r="H5" s="182"/>
      <c r="I5" s="182"/>
      <c r="J5" s="49" t="s">
        <v>51</v>
      </c>
      <c r="K5" s="49"/>
      <c r="L5" s="49"/>
      <c r="M5" s="49" t="s">
        <v>52</v>
      </c>
      <c r="N5" s="49"/>
      <c r="O5" s="49"/>
      <c r="P5" s="49"/>
      <c r="Q5" s="49" t="s">
        <v>196</v>
      </c>
      <c r="R5" s="49"/>
      <c r="S5" s="49"/>
      <c r="T5" s="49"/>
      <c r="U5" s="49"/>
      <c r="V5" s="49"/>
      <c r="W5" s="49"/>
      <c r="X5" s="49"/>
      <c r="Y5" s="49"/>
    </row>
    <row r="6" spans="1:25" ht="15.75" x14ac:dyDescent="0.25">
      <c r="A6" s="57"/>
      <c r="B6" s="34" t="s">
        <v>199</v>
      </c>
      <c r="C6" s="49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</row>
    <row r="7" spans="1:25" ht="15.75" x14ac:dyDescent="0.25">
      <c r="A7" s="57"/>
      <c r="B7" s="34" t="s">
        <v>198</v>
      </c>
      <c r="C7" s="49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</row>
    <row r="8" spans="1:25" ht="15.75" x14ac:dyDescent="0.25">
      <c r="A8" s="49" t="s">
        <v>43</v>
      </c>
      <c r="B8" s="50">
        <v>1</v>
      </c>
      <c r="C8" s="49" t="s">
        <v>179</v>
      </c>
      <c r="D8" s="49"/>
      <c r="E8" s="49"/>
      <c r="F8" s="153" t="s">
        <v>182</v>
      </c>
      <c r="G8" s="153"/>
      <c r="H8" s="153"/>
      <c r="I8" s="153"/>
      <c r="J8" s="153"/>
      <c r="K8" s="49" t="s">
        <v>180</v>
      </c>
      <c r="L8" s="153" t="s">
        <v>181</v>
      </c>
      <c r="M8" s="153"/>
      <c r="N8" s="153"/>
      <c r="O8" s="59"/>
      <c r="P8" s="34"/>
      <c r="Q8" s="49"/>
      <c r="R8" s="49"/>
      <c r="S8" s="49"/>
      <c r="T8" s="49"/>
      <c r="U8" s="49"/>
      <c r="V8" s="49"/>
      <c r="W8" s="49"/>
      <c r="X8" s="49"/>
      <c r="Y8" s="49"/>
    </row>
    <row r="9" spans="1:25" ht="15.75" x14ac:dyDescent="0.25">
      <c r="A9" s="49" t="s">
        <v>43</v>
      </c>
      <c r="B9" s="50">
        <v>1</v>
      </c>
      <c r="C9" s="49" t="s">
        <v>179</v>
      </c>
      <c r="D9" s="49"/>
      <c r="E9" s="49"/>
      <c r="F9" s="153" t="s">
        <v>183</v>
      </c>
      <c r="G9" s="153"/>
      <c r="H9" s="153"/>
      <c r="I9" s="153"/>
      <c r="J9" s="153"/>
      <c r="K9" s="49" t="s">
        <v>180</v>
      </c>
      <c r="L9" s="153" t="s">
        <v>185</v>
      </c>
      <c r="M9" s="153"/>
      <c r="N9" s="153"/>
      <c r="O9" s="59"/>
      <c r="P9" s="34"/>
      <c r="Q9" s="49"/>
      <c r="R9" s="49"/>
      <c r="S9" s="49"/>
      <c r="T9" s="49"/>
      <c r="U9" s="49"/>
      <c r="V9" s="49"/>
      <c r="W9" s="49"/>
      <c r="X9" s="49"/>
      <c r="Y9" s="49"/>
    </row>
    <row r="10" spans="1:25" ht="15.75" x14ac:dyDescent="0.25">
      <c r="A10" s="49" t="s">
        <v>43</v>
      </c>
      <c r="B10" s="50">
        <v>1</v>
      </c>
      <c r="C10" s="49" t="s">
        <v>179</v>
      </c>
      <c r="D10" s="49"/>
      <c r="E10" s="49"/>
      <c r="F10" s="153" t="s">
        <v>184</v>
      </c>
      <c r="G10" s="153"/>
      <c r="H10" s="153"/>
      <c r="I10" s="153"/>
      <c r="J10" s="153"/>
      <c r="K10" s="49" t="s">
        <v>180</v>
      </c>
      <c r="L10" s="153" t="s">
        <v>185</v>
      </c>
      <c r="M10" s="153"/>
      <c r="N10" s="153"/>
      <c r="O10" s="59"/>
      <c r="P10" s="34"/>
      <c r="Q10" s="49"/>
      <c r="R10" s="49"/>
      <c r="S10" s="49"/>
      <c r="T10" s="49"/>
      <c r="U10" s="49"/>
      <c r="V10" s="49"/>
      <c r="W10" s="49"/>
      <c r="X10" s="49"/>
      <c r="Y10" s="49"/>
    </row>
    <row r="11" spans="1:25" ht="18.75" x14ac:dyDescent="0.3">
      <c r="A11" s="49" t="s">
        <v>43</v>
      </c>
      <c r="B11" s="50">
        <v>2</v>
      </c>
      <c r="C11" s="49" t="s">
        <v>179</v>
      </c>
      <c r="D11" s="49"/>
      <c r="E11" s="49"/>
      <c r="F11" s="153" t="s">
        <v>184</v>
      </c>
      <c r="G11" s="153"/>
      <c r="H11" s="153"/>
      <c r="I11" s="153"/>
      <c r="J11" s="153"/>
      <c r="K11" s="49" t="s">
        <v>180</v>
      </c>
      <c r="L11" s="153" t="s">
        <v>181</v>
      </c>
      <c r="M11" s="153"/>
      <c r="N11" s="153"/>
      <c r="O11" s="66"/>
      <c r="P11" s="67"/>
      <c r="Q11" s="65"/>
      <c r="R11" s="65"/>
      <c r="S11" s="65"/>
      <c r="T11" s="65"/>
      <c r="U11" s="65"/>
      <c r="V11" s="65"/>
      <c r="W11" s="65"/>
      <c r="X11" s="65"/>
      <c r="Y11" s="65"/>
    </row>
    <row r="12" spans="1:25" ht="18.75" customHeight="1" x14ac:dyDescent="0.25">
      <c r="A12" s="171" t="s">
        <v>45</v>
      </c>
      <c r="B12" s="180" t="s">
        <v>53</v>
      </c>
      <c r="C12" s="180"/>
      <c r="D12" s="180"/>
      <c r="E12" s="180"/>
      <c r="F12" s="177" t="s">
        <v>54</v>
      </c>
      <c r="G12" s="177"/>
      <c r="H12" s="177"/>
      <c r="I12" s="168" t="s">
        <v>55</v>
      </c>
      <c r="J12" s="168"/>
      <c r="K12" s="168"/>
      <c r="L12" s="168"/>
      <c r="M12" s="173" t="s">
        <v>58</v>
      </c>
      <c r="N12" s="173"/>
      <c r="O12" s="173"/>
      <c r="P12" s="174"/>
      <c r="Q12" s="179" t="s">
        <v>57</v>
      </c>
      <c r="R12" s="179"/>
      <c r="S12" s="179"/>
      <c r="T12" s="179"/>
      <c r="U12" s="179" t="s">
        <v>56</v>
      </c>
      <c r="V12" s="179"/>
      <c r="W12" s="179"/>
      <c r="X12" s="179"/>
      <c r="Y12" s="179"/>
    </row>
    <row r="13" spans="1:25" ht="18.75" customHeight="1" x14ac:dyDescent="0.25">
      <c r="A13" s="172"/>
      <c r="B13" s="180"/>
      <c r="C13" s="180"/>
      <c r="D13" s="180"/>
      <c r="E13" s="180"/>
      <c r="F13" s="178"/>
      <c r="G13" s="178"/>
      <c r="H13" s="178"/>
      <c r="I13" s="168"/>
      <c r="J13" s="168"/>
      <c r="K13" s="168"/>
      <c r="L13" s="168"/>
      <c r="M13" s="175"/>
      <c r="N13" s="175"/>
      <c r="O13" s="175"/>
      <c r="P13" s="176"/>
      <c r="Q13" s="179"/>
      <c r="R13" s="179"/>
      <c r="S13" s="179"/>
      <c r="T13" s="179"/>
      <c r="U13" s="179"/>
      <c r="V13" s="179"/>
      <c r="W13" s="179"/>
      <c r="X13" s="179"/>
      <c r="Y13" s="179"/>
    </row>
    <row r="14" spans="1:25" ht="18.75" customHeight="1" x14ac:dyDescent="0.25">
      <c r="A14" s="167">
        <v>1</v>
      </c>
      <c r="B14" s="166" t="s">
        <v>292</v>
      </c>
      <c r="C14" s="166"/>
      <c r="D14" s="166"/>
      <c r="E14" s="166"/>
      <c r="F14" s="166" t="s">
        <v>293</v>
      </c>
      <c r="G14" s="166"/>
      <c r="H14" s="166"/>
      <c r="I14" s="166" t="s">
        <v>186</v>
      </c>
      <c r="J14" s="166"/>
      <c r="K14" s="166"/>
      <c r="L14" s="166"/>
      <c r="M14" s="166" t="s">
        <v>187</v>
      </c>
      <c r="N14" s="166"/>
      <c r="O14" s="166"/>
      <c r="P14" s="166"/>
      <c r="Q14" s="166" t="s">
        <v>69</v>
      </c>
      <c r="R14" s="166"/>
      <c r="S14" s="166"/>
      <c r="T14" s="166"/>
      <c r="U14" s="166" t="s">
        <v>188</v>
      </c>
      <c r="V14" s="166"/>
      <c r="W14" s="166"/>
      <c r="X14" s="166"/>
      <c r="Y14" s="166"/>
    </row>
    <row r="15" spans="1:25" ht="15" customHeight="1" x14ac:dyDescent="0.25">
      <c r="A15" s="167"/>
      <c r="B15" s="166"/>
      <c r="C15" s="166"/>
      <c r="D15" s="166"/>
      <c r="E15" s="166"/>
      <c r="F15" s="166"/>
      <c r="G15" s="166"/>
      <c r="H15" s="166"/>
      <c r="I15" s="166"/>
      <c r="J15" s="166"/>
      <c r="K15" s="166"/>
      <c r="L15" s="166"/>
      <c r="M15" s="166"/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</row>
    <row r="16" spans="1:25" ht="15" customHeight="1" x14ac:dyDescent="0.25">
      <c r="A16" s="167"/>
      <c r="B16" s="166"/>
      <c r="C16" s="166"/>
      <c r="D16" s="166"/>
      <c r="E16" s="166"/>
      <c r="F16" s="166"/>
      <c r="G16" s="166"/>
      <c r="H16" s="166"/>
      <c r="I16" s="166"/>
      <c r="J16" s="166"/>
      <c r="K16" s="166"/>
      <c r="L16" s="166"/>
      <c r="M16" s="166"/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</row>
    <row r="17" spans="1:25" ht="15" customHeight="1" x14ac:dyDescent="0.25">
      <c r="A17" s="167"/>
      <c r="B17" s="166"/>
      <c r="C17" s="166"/>
      <c r="D17" s="166"/>
      <c r="E17" s="166"/>
      <c r="F17" s="166"/>
      <c r="G17" s="166"/>
      <c r="H17" s="166"/>
      <c r="I17" s="166"/>
      <c r="J17" s="166"/>
      <c r="K17" s="166"/>
      <c r="L17" s="166"/>
      <c r="M17" s="166"/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</row>
    <row r="18" spans="1:25" ht="15" customHeight="1" x14ac:dyDescent="0.25">
      <c r="A18" s="167"/>
      <c r="B18" s="166"/>
      <c r="C18" s="166"/>
      <c r="D18" s="166"/>
      <c r="E18" s="166"/>
      <c r="F18" s="166"/>
      <c r="G18" s="166"/>
      <c r="H18" s="166"/>
      <c r="I18" s="166"/>
      <c r="J18" s="166"/>
      <c r="K18" s="166"/>
      <c r="L18" s="166"/>
      <c r="M18" s="166"/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</row>
    <row r="19" spans="1:25" x14ac:dyDescent="0.25">
      <c r="A19" s="167"/>
      <c r="B19" s="166"/>
      <c r="C19" s="166"/>
      <c r="D19" s="166"/>
      <c r="E19" s="166"/>
      <c r="F19" s="166"/>
      <c r="G19" s="166"/>
      <c r="H19" s="166"/>
      <c r="I19" s="166"/>
      <c r="J19" s="166"/>
      <c r="K19" s="166"/>
      <c r="L19" s="166"/>
      <c r="M19" s="166"/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</row>
    <row r="20" spans="1:25" ht="15" customHeight="1" x14ac:dyDescent="0.25">
      <c r="A20" s="167">
        <v>2</v>
      </c>
      <c r="B20" s="166" t="s">
        <v>292</v>
      </c>
      <c r="C20" s="166"/>
      <c r="D20" s="166"/>
      <c r="E20" s="166"/>
      <c r="F20" s="166" t="s">
        <v>293</v>
      </c>
      <c r="G20" s="166"/>
      <c r="H20" s="166"/>
      <c r="I20" s="166" t="s">
        <v>186</v>
      </c>
      <c r="J20" s="166"/>
      <c r="K20" s="166"/>
      <c r="L20" s="166"/>
      <c r="M20" s="166" t="s">
        <v>191</v>
      </c>
      <c r="N20" s="166"/>
      <c r="O20" s="166"/>
      <c r="P20" s="166"/>
      <c r="Q20" s="166" t="s">
        <v>73</v>
      </c>
      <c r="R20" s="166"/>
      <c r="S20" s="166"/>
      <c r="T20" s="166"/>
      <c r="U20" s="166" t="s">
        <v>192</v>
      </c>
      <c r="V20" s="166"/>
      <c r="W20" s="166"/>
      <c r="X20" s="166"/>
      <c r="Y20" s="166"/>
    </row>
    <row r="21" spans="1:25" ht="15" customHeight="1" x14ac:dyDescent="0.25">
      <c r="A21" s="167"/>
      <c r="B21" s="166"/>
      <c r="C21" s="166"/>
      <c r="D21" s="166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</row>
    <row r="22" spans="1:25" ht="15" customHeight="1" x14ac:dyDescent="0.25">
      <c r="A22" s="167"/>
      <c r="B22" s="166"/>
      <c r="C22" s="166"/>
      <c r="D22" s="166"/>
      <c r="E22" s="166"/>
      <c r="F22" s="166"/>
      <c r="G22" s="166"/>
      <c r="H22" s="166"/>
      <c r="I22" s="166"/>
      <c r="J22" s="166"/>
      <c r="K22" s="166"/>
      <c r="L22" s="166"/>
      <c r="M22" s="166"/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</row>
    <row r="23" spans="1:25" ht="15" customHeight="1" x14ac:dyDescent="0.25">
      <c r="A23" s="167"/>
      <c r="B23" s="166"/>
      <c r="C23" s="166"/>
      <c r="D23" s="166"/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</row>
    <row r="24" spans="1:25" ht="15" customHeight="1" x14ac:dyDescent="0.25">
      <c r="A24" s="167"/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</row>
    <row r="25" spans="1:25" ht="15" customHeight="1" x14ac:dyDescent="0.25">
      <c r="A25" s="167"/>
      <c r="B25" s="166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</row>
    <row r="26" spans="1:25" ht="15" customHeight="1" x14ac:dyDescent="0.25">
      <c r="A26" s="167">
        <v>3</v>
      </c>
      <c r="B26" s="166" t="s">
        <v>294</v>
      </c>
      <c r="C26" s="166"/>
      <c r="D26" s="166"/>
      <c r="E26" s="166"/>
      <c r="F26" s="166" t="s">
        <v>295</v>
      </c>
      <c r="G26" s="166"/>
      <c r="H26" s="166"/>
      <c r="I26" s="166" t="s">
        <v>186</v>
      </c>
      <c r="J26" s="166"/>
      <c r="K26" s="166"/>
      <c r="L26" s="166"/>
      <c r="M26" s="166" t="s">
        <v>191</v>
      </c>
      <c r="N26" s="166"/>
      <c r="O26" s="166"/>
      <c r="P26" s="166"/>
      <c r="Q26" s="166" t="s">
        <v>73</v>
      </c>
      <c r="R26" s="166"/>
      <c r="S26" s="166"/>
      <c r="T26" s="166"/>
      <c r="U26" s="166" t="s">
        <v>192</v>
      </c>
      <c r="V26" s="166"/>
      <c r="W26" s="166"/>
      <c r="X26" s="166"/>
      <c r="Y26" s="166"/>
    </row>
    <row r="27" spans="1:25" ht="15" customHeight="1" x14ac:dyDescent="0.25">
      <c r="A27" s="167"/>
      <c r="B27" s="166"/>
      <c r="C27" s="166"/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</row>
    <row r="28" spans="1:25" ht="15" customHeight="1" x14ac:dyDescent="0.25">
      <c r="A28" s="167"/>
      <c r="B28" s="166"/>
      <c r="C28" s="166"/>
      <c r="D28" s="166"/>
      <c r="E28" s="166"/>
      <c r="F28" s="166"/>
      <c r="G28" s="166"/>
      <c r="H28" s="166"/>
      <c r="I28" s="166"/>
      <c r="J28" s="166"/>
      <c r="K28" s="166"/>
      <c r="L28" s="166"/>
      <c r="M28" s="166"/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</row>
    <row r="29" spans="1:25" ht="15" customHeight="1" x14ac:dyDescent="0.25">
      <c r="A29" s="167"/>
      <c r="B29" s="166"/>
      <c r="C29" s="166"/>
      <c r="D29" s="166"/>
      <c r="E29" s="166"/>
      <c r="F29" s="166"/>
      <c r="G29" s="166"/>
      <c r="H29" s="166"/>
      <c r="I29" s="166"/>
      <c r="J29" s="166"/>
      <c r="K29" s="166"/>
      <c r="L29" s="166"/>
      <c r="M29" s="166"/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</row>
    <row r="30" spans="1:25" ht="15" customHeight="1" x14ac:dyDescent="0.25">
      <c r="A30" s="167"/>
      <c r="B30" s="166"/>
      <c r="C30" s="166"/>
      <c r="D30" s="166"/>
      <c r="E30" s="166"/>
      <c r="F30" s="166"/>
      <c r="G30" s="166"/>
      <c r="H30" s="166"/>
      <c r="I30" s="166"/>
      <c r="J30" s="166"/>
      <c r="K30" s="166"/>
      <c r="L30" s="166"/>
      <c r="M30" s="166"/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</row>
    <row r="31" spans="1:25" ht="15" customHeight="1" x14ac:dyDescent="0.25">
      <c r="A31" s="167"/>
      <c r="B31" s="166"/>
      <c r="C31" s="166"/>
      <c r="D31" s="166"/>
      <c r="E31" s="166"/>
      <c r="F31" s="166"/>
      <c r="G31" s="166"/>
      <c r="H31" s="166"/>
      <c r="I31" s="166"/>
      <c r="J31" s="166"/>
      <c r="K31" s="166"/>
      <c r="L31" s="166"/>
      <c r="M31" s="166"/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</row>
    <row r="32" spans="1:25" ht="15" customHeight="1" x14ac:dyDescent="0.25">
      <c r="A32" s="167">
        <v>4</v>
      </c>
      <c r="B32" s="168" t="s">
        <v>296</v>
      </c>
      <c r="C32" s="168"/>
      <c r="D32" s="168"/>
      <c r="E32" s="168"/>
      <c r="F32" s="166" t="s">
        <v>297</v>
      </c>
      <c r="G32" s="166"/>
      <c r="H32" s="166"/>
      <c r="I32" s="166" t="s">
        <v>186</v>
      </c>
      <c r="J32" s="166"/>
      <c r="K32" s="166"/>
      <c r="L32" s="166"/>
      <c r="M32" s="166" t="s">
        <v>191</v>
      </c>
      <c r="N32" s="166"/>
      <c r="O32" s="166"/>
      <c r="P32" s="166"/>
      <c r="Q32" s="166" t="s">
        <v>73</v>
      </c>
      <c r="R32" s="166"/>
      <c r="S32" s="166"/>
      <c r="T32" s="166"/>
      <c r="U32" s="166" t="s">
        <v>192</v>
      </c>
      <c r="V32" s="166"/>
      <c r="W32" s="166"/>
      <c r="X32" s="166"/>
      <c r="Y32" s="166"/>
    </row>
    <row r="33" spans="1:25" ht="15" customHeight="1" x14ac:dyDescent="0.25">
      <c r="A33" s="167"/>
      <c r="B33" s="168"/>
      <c r="C33" s="168"/>
      <c r="D33" s="168"/>
      <c r="E33" s="168"/>
      <c r="F33" s="166"/>
      <c r="G33" s="166"/>
      <c r="H33" s="166"/>
      <c r="I33" s="166"/>
      <c r="J33" s="166"/>
      <c r="K33" s="166"/>
      <c r="L33" s="166"/>
      <c r="M33" s="166"/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</row>
    <row r="34" spans="1:25" ht="15" customHeight="1" x14ac:dyDescent="0.25">
      <c r="A34" s="167"/>
      <c r="B34" s="168"/>
      <c r="C34" s="168"/>
      <c r="D34" s="168"/>
      <c r="E34" s="168"/>
      <c r="F34" s="166"/>
      <c r="G34" s="166"/>
      <c r="H34" s="166"/>
      <c r="I34" s="166"/>
      <c r="J34" s="166"/>
      <c r="K34" s="166"/>
      <c r="L34" s="166"/>
      <c r="M34" s="166"/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</row>
    <row r="35" spans="1:25" ht="15" customHeight="1" x14ac:dyDescent="0.25">
      <c r="A35" s="167"/>
      <c r="B35" s="168"/>
      <c r="C35" s="168"/>
      <c r="D35" s="168"/>
      <c r="E35" s="168"/>
      <c r="F35" s="166"/>
      <c r="G35" s="166"/>
      <c r="H35" s="166"/>
      <c r="I35" s="166"/>
      <c r="J35" s="166"/>
      <c r="K35" s="166"/>
      <c r="L35" s="166"/>
      <c r="M35" s="166"/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</row>
    <row r="36" spans="1:25" ht="15" customHeight="1" x14ac:dyDescent="0.25">
      <c r="A36" s="167"/>
      <c r="B36" s="168"/>
      <c r="C36" s="168"/>
      <c r="D36" s="168"/>
      <c r="E36" s="168"/>
      <c r="F36" s="166"/>
      <c r="G36" s="166"/>
      <c r="H36" s="166"/>
      <c r="I36" s="166"/>
      <c r="J36" s="166"/>
      <c r="K36" s="166"/>
      <c r="L36" s="166"/>
      <c r="M36" s="166"/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</row>
    <row r="37" spans="1:25" ht="15" customHeight="1" x14ac:dyDescent="0.25">
      <c r="A37" s="167"/>
      <c r="B37" s="168"/>
      <c r="C37" s="168"/>
      <c r="D37" s="168"/>
      <c r="E37" s="168"/>
      <c r="F37" s="166"/>
      <c r="G37" s="166"/>
      <c r="H37" s="166"/>
      <c r="I37" s="166"/>
      <c r="J37" s="166"/>
      <c r="K37" s="166"/>
      <c r="L37" s="166"/>
      <c r="M37" s="166"/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</row>
    <row r="38" spans="1:25" ht="15" customHeight="1" x14ac:dyDescent="0.25">
      <c r="A38" s="167">
        <v>5</v>
      </c>
      <c r="B38" s="168" t="s">
        <v>298</v>
      </c>
      <c r="C38" s="168"/>
      <c r="D38" s="168"/>
      <c r="E38" s="168"/>
      <c r="F38" s="166" t="s">
        <v>299</v>
      </c>
      <c r="G38" s="166"/>
      <c r="H38" s="166"/>
      <c r="I38" s="166" t="s">
        <v>189</v>
      </c>
      <c r="J38" s="166"/>
      <c r="K38" s="166"/>
      <c r="L38" s="166"/>
      <c r="M38" s="168" t="s">
        <v>190</v>
      </c>
      <c r="N38" s="168"/>
      <c r="O38" s="168"/>
      <c r="P38" s="168"/>
      <c r="Q38" s="166" t="s">
        <v>71</v>
      </c>
      <c r="R38" s="166"/>
      <c r="S38" s="166"/>
      <c r="T38" s="166"/>
      <c r="U38" s="166" t="s">
        <v>300</v>
      </c>
      <c r="V38" s="166"/>
      <c r="W38" s="166"/>
      <c r="X38" s="166"/>
      <c r="Y38" s="166"/>
    </row>
    <row r="39" spans="1:25" ht="15" customHeight="1" x14ac:dyDescent="0.25">
      <c r="A39" s="167"/>
      <c r="B39" s="168"/>
      <c r="C39" s="168"/>
      <c r="D39" s="168"/>
      <c r="E39" s="168"/>
      <c r="F39" s="166"/>
      <c r="G39" s="166"/>
      <c r="H39" s="166"/>
      <c r="I39" s="166"/>
      <c r="J39" s="166"/>
      <c r="K39" s="166"/>
      <c r="L39" s="166"/>
      <c r="M39" s="168"/>
      <c r="N39" s="168"/>
      <c r="O39" s="168"/>
      <c r="P39" s="168"/>
      <c r="Q39" s="166"/>
      <c r="R39" s="166"/>
      <c r="S39" s="166"/>
      <c r="T39" s="166"/>
      <c r="U39" s="166"/>
      <c r="V39" s="166"/>
      <c r="W39" s="166"/>
      <c r="X39" s="166"/>
      <c r="Y39" s="166"/>
    </row>
    <row r="40" spans="1:25" ht="15" customHeight="1" x14ac:dyDescent="0.25">
      <c r="A40" s="167"/>
      <c r="B40" s="168"/>
      <c r="C40" s="168"/>
      <c r="D40" s="168"/>
      <c r="E40" s="168"/>
      <c r="F40" s="166"/>
      <c r="G40" s="166"/>
      <c r="H40" s="166"/>
      <c r="I40" s="166"/>
      <c r="J40" s="166"/>
      <c r="K40" s="166"/>
      <c r="L40" s="166"/>
      <c r="M40" s="168"/>
      <c r="N40" s="168"/>
      <c r="O40" s="168"/>
      <c r="P40" s="168"/>
      <c r="Q40" s="166"/>
      <c r="R40" s="166"/>
      <c r="S40" s="166"/>
      <c r="T40" s="166"/>
      <c r="U40" s="166"/>
      <c r="V40" s="166"/>
      <c r="W40" s="166"/>
      <c r="X40" s="166"/>
      <c r="Y40" s="166"/>
    </row>
    <row r="41" spans="1:25" ht="15" customHeight="1" x14ac:dyDescent="0.25">
      <c r="A41" s="167"/>
      <c r="B41" s="168"/>
      <c r="C41" s="168"/>
      <c r="D41" s="168"/>
      <c r="E41" s="168"/>
      <c r="F41" s="166"/>
      <c r="G41" s="166"/>
      <c r="H41" s="166"/>
      <c r="I41" s="166"/>
      <c r="J41" s="166"/>
      <c r="K41" s="166"/>
      <c r="L41" s="166"/>
      <c r="M41" s="168"/>
      <c r="N41" s="168"/>
      <c r="O41" s="168"/>
      <c r="P41" s="168"/>
      <c r="Q41" s="166"/>
      <c r="R41" s="166"/>
      <c r="S41" s="166"/>
      <c r="T41" s="166"/>
      <c r="U41" s="166"/>
      <c r="V41" s="166"/>
      <c r="W41" s="166"/>
      <c r="X41" s="166"/>
      <c r="Y41" s="166"/>
    </row>
    <row r="42" spans="1:25" ht="15" customHeight="1" x14ac:dyDescent="0.25">
      <c r="A42" s="167"/>
      <c r="B42" s="168"/>
      <c r="C42" s="168"/>
      <c r="D42" s="168"/>
      <c r="E42" s="168"/>
      <c r="F42" s="166"/>
      <c r="G42" s="166"/>
      <c r="H42" s="166"/>
      <c r="I42" s="166"/>
      <c r="J42" s="166"/>
      <c r="K42" s="166"/>
      <c r="L42" s="166"/>
      <c r="M42" s="168"/>
      <c r="N42" s="168"/>
      <c r="O42" s="168"/>
      <c r="P42" s="168"/>
      <c r="Q42" s="166"/>
      <c r="R42" s="166"/>
      <c r="S42" s="166"/>
      <c r="T42" s="166"/>
      <c r="U42" s="166"/>
      <c r="V42" s="166"/>
      <c r="W42" s="166"/>
      <c r="X42" s="166"/>
      <c r="Y42" s="166"/>
    </row>
    <row r="43" spans="1:25" ht="15" customHeight="1" x14ac:dyDescent="0.25">
      <c r="A43" s="167"/>
      <c r="B43" s="168"/>
      <c r="C43" s="168"/>
      <c r="D43" s="168"/>
      <c r="E43" s="168"/>
      <c r="F43" s="166"/>
      <c r="G43" s="166"/>
      <c r="H43" s="166"/>
      <c r="I43" s="166"/>
      <c r="J43" s="166"/>
      <c r="K43" s="166"/>
      <c r="L43" s="166"/>
      <c r="M43" s="168"/>
      <c r="N43" s="168"/>
      <c r="O43" s="168"/>
      <c r="P43" s="168"/>
      <c r="Q43" s="166"/>
      <c r="R43" s="166"/>
      <c r="S43" s="166"/>
      <c r="T43" s="166"/>
      <c r="U43" s="166"/>
      <c r="V43" s="166"/>
      <c r="W43" s="166"/>
      <c r="X43" s="166"/>
      <c r="Y43" s="166"/>
    </row>
    <row r="44" spans="1:25" ht="15.75" x14ac:dyDescent="0.25">
      <c r="A44" s="69" t="s">
        <v>200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</row>
    <row r="45" spans="1:25" ht="15.75" x14ac:dyDescent="0.25">
      <c r="A45" s="49"/>
      <c r="B45" s="49" t="s">
        <v>201</v>
      </c>
      <c r="C45" s="49"/>
      <c r="D45" s="49"/>
      <c r="E45" s="49"/>
      <c r="F45" s="49"/>
      <c r="G45" s="158">
        <v>4</v>
      </c>
      <c r="H45" s="158"/>
      <c r="I45" s="49" t="s">
        <v>202</v>
      </c>
      <c r="J45" s="49"/>
      <c r="K45" s="49"/>
      <c r="L45" s="49"/>
      <c r="M45" s="49"/>
      <c r="N45" s="49"/>
      <c r="O45" s="49"/>
      <c r="P45" s="49"/>
      <c r="Q45" s="158"/>
      <c r="R45" s="158"/>
      <c r="S45" s="49"/>
      <c r="U45" s="49"/>
      <c r="Y45" s="49"/>
    </row>
    <row r="46" spans="1:25" ht="15.75" x14ac:dyDescent="0.25">
      <c r="A46" s="49"/>
      <c r="B46" s="49" t="s">
        <v>203</v>
      </c>
      <c r="C46" s="49"/>
      <c r="D46" s="49"/>
      <c r="E46" s="49"/>
      <c r="F46" s="49"/>
      <c r="G46" s="49"/>
      <c r="H46" s="158">
        <v>6</v>
      </c>
      <c r="I46" s="158"/>
      <c r="J46" s="49" t="s">
        <v>202</v>
      </c>
      <c r="L46" s="49"/>
      <c r="M46" s="49"/>
      <c r="Q46" s="49"/>
      <c r="R46" s="49"/>
      <c r="S46" s="49"/>
      <c r="T46" s="49"/>
      <c r="U46" s="49"/>
      <c r="V46" s="49"/>
      <c r="W46" s="49"/>
      <c r="X46" s="49"/>
      <c r="Y46" s="49"/>
    </row>
    <row r="47" spans="1:25" ht="15.75" x14ac:dyDescent="0.25">
      <c r="A47" s="49"/>
      <c r="B47" s="49" t="s">
        <v>204</v>
      </c>
      <c r="C47" s="49"/>
      <c r="D47" s="49"/>
      <c r="E47" s="49"/>
      <c r="F47" s="49"/>
      <c r="G47" s="49"/>
      <c r="H47" s="158">
        <v>6</v>
      </c>
      <c r="I47" s="158"/>
      <c r="J47" s="49" t="s">
        <v>202</v>
      </c>
      <c r="L47" s="49"/>
      <c r="M47" s="49"/>
      <c r="Q47" s="49"/>
      <c r="R47" s="49"/>
      <c r="S47" s="49"/>
      <c r="T47" s="49"/>
      <c r="U47" s="49"/>
      <c r="V47" s="49"/>
      <c r="W47" s="49"/>
      <c r="X47" s="49"/>
      <c r="Y47" s="49"/>
    </row>
    <row r="48" spans="1:25" ht="15.75" x14ac:dyDescent="0.2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</row>
    <row r="49" spans="1:25" ht="15.75" x14ac:dyDescent="0.25">
      <c r="A49" s="69" t="s">
        <v>205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</row>
    <row r="50" spans="1:25" ht="15.75" x14ac:dyDescent="0.25">
      <c r="A50" s="69"/>
      <c r="B50" s="49" t="s">
        <v>201</v>
      </c>
      <c r="C50" s="49"/>
      <c r="D50" s="49"/>
      <c r="E50" s="49"/>
      <c r="F50" s="49"/>
      <c r="G50" s="158">
        <v>7</v>
      </c>
      <c r="H50" s="158"/>
      <c r="I50" s="49" t="s">
        <v>202</v>
      </c>
      <c r="J50" s="49"/>
      <c r="K50" s="49"/>
      <c r="L50" s="49"/>
      <c r="M50" s="49"/>
      <c r="N50" s="49"/>
      <c r="O50" s="49"/>
      <c r="P50" s="49"/>
      <c r="Q50" s="158"/>
      <c r="R50" s="158"/>
      <c r="S50" s="49"/>
      <c r="T50" s="49"/>
      <c r="V50" s="49"/>
    </row>
    <row r="51" spans="1:25" ht="15.75" x14ac:dyDescent="0.25">
      <c r="A51" s="69"/>
      <c r="B51" s="49" t="s">
        <v>206</v>
      </c>
      <c r="C51" s="49"/>
      <c r="D51" s="49"/>
      <c r="E51" s="49"/>
      <c r="F51" s="49"/>
      <c r="G51" s="49"/>
      <c r="H51" s="49"/>
      <c r="I51" s="49"/>
      <c r="J51" s="158">
        <v>16</v>
      </c>
      <c r="K51" s="158"/>
      <c r="L51" s="49" t="s">
        <v>202</v>
      </c>
      <c r="N51" s="49"/>
      <c r="O51" s="49"/>
      <c r="S51" s="49"/>
      <c r="T51" s="49"/>
      <c r="U51" s="49"/>
      <c r="V51" s="49"/>
      <c r="W51" s="49"/>
      <c r="X51" s="49"/>
      <c r="Y51" s="49"/>
    </row>
    <row r="52" spans="1:25" ht="15.75" x14ac:dyDescent="0.25">
      <c r="A52" s="69"/>
      <c r="B52" s="49" t="s">
        <v>207</v>
      </c>
      <c r="C52" s="49"/>
      <c r="D52" s="49"/>
      <c r="E52" s="49"/>
      <c r="F52" s="49"/>
      <c r="G52" s="49"/>
      <c r="H52" s="49"/>
      <c r="I52" s="49"/>
      <c r="J52" s="158">
        <f>J51</f>
        <v>16</v>
      </c>
      <c r="K52" s="158"/>
      <c r="L52" s="49" t="s">
        <v>202</v>
      </c>
      <c r="N52" s="49"/>
      <c r="O52" s="49"/>
      <c r="S52" s="49"/>
      <c r="T52" s="49"/>
      <c r="U52" s="49"/>
      <c r="V52" s="49"/>
      <c r="W52" s="49"/>
      <c r="X52" s="49"/>
      <c r="Y52" s="49"/>
    </row>
    <row r="53" spans="1:25" ht="18.75" x14ac:dyDescent="0.3">
      <c r="A53" s="65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</row>
    <row r="54" spans="1:25" ht="18.75" x14ac:dyDescent="0.3">
      <c r="J54" s="169"/>
      <c r="K54" s="169"/>
      <c r="L54" s="169"/>
      <c r="M54" s="169"/>
      <c r="N54" s="169"/>
      <c r="O54" s="68"/>
      <c r="Q54" s="170" t="s">
        <v>48</v>
      </c>
      <c r="R54" s="170"/>
      <c r="S54" s="170"/>
      <c r="T54" s="170"/>
      <c r="U54" s="170"/>
      <c r="V54" s="170"/>
      <c r="W54" s="170"/>
      <c r="X54" s="170"/>
      <c r="Y54" s="170"/>
    </row>
  </sheetData>
  <mergeCells count="65">
    <mergeCell ref="A38:A43"/>
    <mergeCell ref="B38:E43"/>
    <mergeCell ref="F38:H43"/>
    <mergeCell ref="I38:L43"/>
    <mergeCell ref="M38:P43"/>
    <mergeCell ref="Q38:T43"/>
    <mergeCell ref="U38:Y43"/>
    <mergeCell ref="A1:Y1"/>
    <mergeCell ref="A5:D5"/>
    <mergeCell ref="E5:I5"/>
    <mergeCell ref="B14:E19"/>
    <mergeCell ref="A14:A19"/>
    <mergeCell ref="F8:J8"/>
    <mergeCell ref="L8:N8"/>
    <mergeCell ref="F9:J9"/>
    <mergeCell ref="L9:N9"/>
    <mergeCell ref="F10:J10"/>
    <mergeCell ref="L10:N10"/>
    <mergeCell ref="H3:I3"/>
    <mergeCell ref="F11:J11"/>
    <mergeCell ref="L11:N11"/>
    <mergeCell ref="J54:N54"/>
    <mergeCell ref="Q54:Y54"/>
    <mergeCell ref="A12:A13"/>
    <mergeCell ref="U14:Y19"/>
    <mergeCell ref="Q14:T19"/>
    <mergeCell ref="M14:P19"/>
    <mergeCell ref="I14:L19"/>
    <mergeCell ref="F14:H19"/>
    <mergeCell ref="M12:P13"/>
    <mergeCell ref="I12:L13"/>
    <mergeCell ref="F12:H13"/>
    <mergeCell ref="Q12:T13"/>
    <mergeCell ref="U12:Y13"/>
    <mergeCell ref="B12:E13"/>
    <mergeCell ref="A20:A25"/>
    <mergeCell ref="B20:E25"/>
    <mergeCell ref="F20:H25"/>
    <mergeCell ref="I20:L25"/>
    <mergeCell ref="M20:P25"/>
    <mergeCell ref="Q20:T25"/>
    <mergeCell ref="U20:Y25"/>
    <mergeCell ref="D3:G3"/>
    <mergeCell ref="G45:H45"/>
    <mergeCell ref="Q26:T31"/>
    <mergeCell ref="U26:Y31"/>
    <mergeCell ref="A32:A37"/>
    <mergeCell ref="B32:E37"/>
    <mergeCell ref="F32:H37"/>
    <mergeCell ref="I32:L37"/>
    <mergeCell ref="M32:P37"/>
    <mergeCell ref="Q32:T37"/>
    <mergeCell ref="U32:Y37"/>
    <mergeCell ref="A26:A31"/>
    <mergeCell ref="B26:E31"/>
    <mergeCell ref="F26:H31"/>
    <mergeCell ref="I26:L31"/>
    <mergeCell ref="M26:P31"/>
    <mergeCell ref="J51:K51"/>
    <mergeCell ref="J52:K52"/>
    <mergeCell ref="Q45:R45"/>
    <mergeCell ref="H46:I46"/>
    <mergeCell ref="H47:I47"/>
    <mergeCell ref="G50:H50"/>
    <mergeCell ref="Q50:R50"/>
  </mergeCells>
  <pageMargins left="0.78740157480314965" right="0" top="0" bottom="0" header="0" footer="0"/>
  <pageSetup paperSize="9" orientation="portrait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1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59</v>
      </c>
      <c r="B1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I43"/>
  <sheetViews>
    <sheetView topLeftCell="A13" workbookViewId="0">
      <selection activeCell="I35" sqref="I35"/>
    </sheetView>
  </sheetViews>
  <sheetFormatPr defaultRowHeight="15" x14ac:dyDescent="0.25"/>
  <cols>
    <col min="1" max="40" width="3.7109375" customWidth="1"/>
  </cols>
  <sheetData>
    <row r="1" spans="1:35" ht="18.75" x14ac:dyDescent="0.25">
      <c r="A1" s="75" t="s">
        <v>62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</row>
    <row r="2" spans="1:35" ht="18.75" x14ac:dyDescent="0.25">
      <c r="A2" s="75" t="s">
        <v>63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</row>
    <row r="3" spans="1:35" ht="18.75" x14ac:dyDescent="0.25">
      <c r="A3" s="75" t="s">
        <v>64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</row>
    <row r="4" spans="1:35" ht="15" customHeight="1" x14ac:dyDescent="0.25">
      <c r="A4" s="85" t="s">
        <v>23</v>
      </c>
      <c r="B4" s="85"/>
      <c r="C4" s="85"/>
      <c r="D4" s="85"/>
      <c r="E4" s="85" t="s">
        <v>24</v>
      </c>
      <c r="F4" s="85"/>
      <c r="G4" s="85"/>
      <c r="H4" s="93" t="s">
        <v>30</v>
      </c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85" t="s">
        <v>31</v>
      </c>
      <c r="X4" s="85"/>
      <c r="Y4" s="85"/>
      <c r="Z4" s="85"/>
      <c r="AA4" s="85"/>
      <c r="AB4" s="85" t="s">
        <v>32</v>
      </c>
      <c r="AC4" s="85"/>
      <c r="AD4" s="85"/>
      <c r="AE4" s="85"/>
      <c r="AF4" s="85"/>
      <c r="AG4" s="85"/>
      <c r="AH4" s="85"/>
      <c r="AI4" s="85"/>
    </row>
    <row r="5" spans="1:35" ht="15" customHeight="1" x14ac:dyDescent="0.25">
      <c r="A5" s="85"/>
      <c r="B5" s="85"/>
      <c r="C5" s="85"/>
      <c r="D5" s="85"/>
      <c r="E5" s="85"/>
      <c r="F5" s="85"/>
      <c r="G5" s="85"/>
      <c r="H5" s="85" t="s">
        <v>25</v>
      </c>
      <c r="I5" s="85"/>
      <c r="J5" s="85"/>
      <c r="K5" s="85"/>
      <c r="L5" s="85"/>
      <c r="M5" s="85"/>
      <c r="N5" s="85" t="s">
        <v>26</v>
      </c>
      <c r="O5" s="85"/>
      <c r="P5" s="85"/>
      <c r="Q5" s="93" t="s">
        <v>29</v>
      </c>
      <c r="R5" s="93"/>
      <c r="S5" s="93"/>
      <c r="T5" s="93"/>
      <c r="U5" s="93"/>
      <c r="V5" s="93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</row>
    <row r="6" spans="1:35" ht="15" customHeight="1" x14ac:dyDescent="0.25">
      <c r="A6" s="85"/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93"/>
      <c r="R6" s="93"/>
      <c r="S6" s="93"/>
      <c r="T6" s="93"/>
      <c r="U6" s="93"/>
      <c r="V6" s="93"/>
      <c r="W6" s="85"/>
      <c r="X6" s="85"/>
      <c r="Y6" s="85"/>
      <c r="Z6" s="85"/>
      <c r="AA6" s="85"/>
      <c r="AB6" s="85" t="s">
        <v>34</v>
      </c>
      <c r="AC6" s="85"/>
      <c r="AD6" s="85"/>
      <c r="AE6" s="85"/>
      <c r="AF6" s="85"/>
      <c r="AG6" s="85" t="s">
        <v>33</v>
      </c>
      <c r="AH6" s="85"/>
      <c r="AI6" s="85"/>
    </row>
    <row r="7" spans="1:35" ht="18.75" customHeight="1" x14ac:dyDescent="0.25">
      <c r="A7" s="85"/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93" t="s">
        <v>27</v>
      </c>
      <c r="R7" s="93"/>
      <c r="S7" s="93"/>
      <c r="T7" s="93" t="s">
        <v>28</v>
      </c>
      <c r="U7" s="93"/>
      <c r="V7" s="93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</row>
    <row r="8" spans="1:35" ht="17.100000000000001" customHeight="1" x14ac:dyDescent="0.25">
      <c r="A8" s="97" t="s">
        <v>35</v>
      </c>
      <c r="B8" s="97"/>
      <c r="C8" s="97"/>
      <c r="D8" s="97"/>
      <c r="E8" s="97" t="s">
        <v>36</v>
      </c>
      <c r="F8" s="97"/>
      <c r="G8" s="97"/>
      <c r="H8" s="97">
        <v>1</v>
      </c>
      <c r="I8" s="97"/>
      <c r="J8" s="97"/>
      <c r="K8" s="97"/>
      <c r="L8" s="97"/>
      <c r="M8" s="97"/>
      <c r="N8" s="97">
        <v>2</v>
      </c>
      <c r="O8" s="97"/>
      <c r="P8" s="97"/>
      <c r="Q8" s="97">
        <v>3</v>
      </c>
      <c r="R8" s="97"/>
      <c r="S8" s="97"/>
      <c r="T8" s="97">
        <v>4</v>
      </c>
      <c r="U8" s="97"/>
      <c r="V8" s="97"/>
      <c r="W8" s="97">
        <v>5</v>
      </c>
      <c r="X8" s="97"/>
      <c r="Y8" s="97"/>
      <c r="Z8" s="97"/>
      <c r="AA8" s="97"/>
      <c r="AB8" s="97">
        <v>6</v>
      </c>
      <c r="AC8" s="97"/>
      <c r="AD8" s="97"/>
      <c r="AE8" s="97"/>
      <c r="AF8" s="97"/>
      <c r="AG8" s="97">
        <v>7</v>
      </c>
      <c r="AH8" s="97"/>
      <c r="AI8" s="97"/>
    </row>
    <row r="9" spans="1:35" ht="15" customHeight="1" x14ac:dyDescent="0.25">
      <c r="A9" s="96" t="s">
        <v>37</v>
      </c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</row>
    <row r="10" spans="1:35" ht="17.100000000000001" customHeight="1" x14ac:dyDescent="0.25">
      <c r="A10" s="92" t="s">
        <v>65</v>
      </c>
      <c r="B10" s="92"/>
      <c r="C10" s="92"/>
      <c r="D10" s="92"/>
      <c r="E10" s="93">
        <v>1103</v>
      </c>
      <c r="F10" s="93"/>
      <c r="G10" s="93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</row>
    <row r="11" spans="1:35" ht="17.100000000000001" customHeight="1" x14ac:dyDescent="0.25">
      <c r="A11" s="92" t="s">
        <v>66</v>
      </c>
      <c r="B11" s="92"/>
      <c r="C11" s="92"/>
      <c r="D11" s="92"/>
      <c r="E11" s="93">
        <v>1511</v>
      </c>
      <c r="F11" s="93"/>
      <c r="G11" s="93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</row>
    <row r="12" spans="1:35" ht="17.100000000000001" customHeight="1" x14ac:dyDescent="0.25">
      <c r="A12" s="92" t="s">
        <v>67</v>
      </c>
      <c r="B12" s="92"/>
      <c r="C12" s="92"/>
      <c r="D12" s="92"/>
      <c r="E12" s="93">
        <v>1711</v>
      </c>
      <c r="F12" s="93"/>
      <c r="G12" s="93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</row>
    <row r="13" spans="1:35" ht="17.100000000000001" customHeight="1" x14ac:dyDescent="0.25">
      <c r="A13" s="92" t="s">
        <v>68</v>
      </c>
      <c r="B13" s="92"/>
      <c r="C13" s="92"/>
      <c r="D13" s="92"/>
      <c r="E13" s="93">
        <v>1657</v>
      </c>
      <c r="F13" s="93"/>
      <c r="G13" s="93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</row>
    <row r="14" spans="1:35" ht="17.100000000000001" customHeight="1" x14ac:dyDescent="0.25">
      <c r="A14" s="92" t="s">
        <v>69</v>
      </c>
      <c r="B14" s="92"/>
      <c r="C14" s="92"/>
      <c r="D14" s="92"/>
      <c r="E14" s="93">
        <v>1502</v>
      </c>
      <c r="F14" s="93"/>
      <c r="G14" s="93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</row>
    <row r="15" spans="1:35" ht="17.100000000000001" customHeight="1" x14ac:dyDescent="0.25">
      <c r="A15" s="92" t="s">
        <v>70</v>
      </c>
      <c r="B15" s="92"/>
      <c r="C15" s="92"/>
      <c r="D15" s="92"/>
      <c r="E15" s="93">
        <v>1310</v>
      </c>
      <c r="F15" s="93"/>
      <c r="G15" s="93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</row>
    <row r="16" spans="1:35" ht="17.100000000000001" customHeight="1" x14ac:dyDescent="0.25">
      <c r="A16" s="92" t="s">
        <v>71</v>
      </c>
      <c r="B16" s="92"/>
      <c r="C16" s="92"/>
      <c r="D16" s="92"/>
      <c r="E16" s="93">
        <v>1409</v>
      </c>
      <c r="F16" s="93"/>
      <c r="G16" s="93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</row>
    <row r="17" spans="1:35" ht="17.100000000000001" customHeight="1" x14ac:dyDescent="0.25">
      <c r="A17" s="92" t="s">
        <v>39</v>
      </c>
      <c r="B17" s="92"/>
      <c r="C17" s="92"/>
      <c r="D17" s="92"/>
      <c r="E17" s="93">
        <v>1714</v>
      </c>
      <c r="F17" s="93"/>
      <c r="G17" s="93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</row>
    <row r="18" spans="1:35" ht="17.100000000000001" customHeight="1" x14ac:dyDescent="0.25">
      <c r="A18" s="92" t="s">
        <v>72</v>
      </c>
      <c r="B18" s="92"/>
      <c r="C18" s="92"/>
      <c r="D18" s="92"/>
      <c r="E18" s="93">
        <v>1416</v>
      </c>
      <c r="F18" s="93"/>
      <c r="G18" s="93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94"/>
      <c r="AG18" s="94"/>
      <c r="AH18" s="94"/>
      <c r="AI18" s="94"/>
    </row>
    <row r="19" spans="1:35" ht="17.100000000000001" customHeight="1" x14ac:dyDescent="0.25">
      <c r="A19" s="92" t="s">
        <v>73</v>
      </c>
      <c r="B19" s="92"/>
      <c r="C19" s="92"/>
      <c r="D19" s="92"/>
      <c r="E19" s="93">
        <v>1641</v>
      </c>
      <c r="F19" s="93"/>
      <c r="G19" s="93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94"/>
      <c r="AG19" s="94"/>
      <c r="AH19" s="94"/>
      <c r="AI19" s="94"/>
    </row>
    <row r="20" spans="1:35" ht="15" customHeight="1" x14ac:dyDescent="0.25">
      <c r="A20" s="96" t="s">
        <v>38</v>
      </c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</row>
    <row r="21" spans="1:35" ht="17.100000000000001" customHeight="1" x14ac:dyDescent="0.25">
      <c r="A21" s="92" t="s">
        <v>65</v>
      </c>
      <c r="B21" s="92"/>
      <c r="C21" s="92"/>
      <c r="D21" s="92"/>
      <c r="E21" s="93">
        <v>1103</v>
      </c>
      <c r="F21" s="93"/>
      <c r="G21" s="93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</row>
    <row r="22" spans="1:35" ht="17.100000000000001" customHeight="1" x14ac:dyDescent="0.25">
      <c r="A22" s="92" t="s">
        <v>71</v>
      </c>
      <c r="B22" s="92"/>
      <c r="C22" s="92"/>
      <c r="D22" s="92"/>
      <c r="E22" s="93">
        <v>1409</v>
      </c>
      <c r="F22" s="93"/>
      <c r="G22" s="93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</row>
    <row r="23" spans="1:35" ht="17.100000000000001" customHeight="1" x14ac:dyDescent="0.25">
      <c r="A23" s="92" t="s">
        <v>74</v>
      </c>
      <c r="B23" s="92"/>
      <c r="C23" s="92"/>
      <c r="D23" s="92"/>
      <c r="E23" s="93">
        <v>1713</v>
      </c>
      <c r="F23" s="93"/>
      <c r="G23" s="93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</row>
    <row r="24" spans="1:35" ht="17.100000000000001" customHeight="1" x14ac:dyDescent="0.25">
      <c r="A24" s="92" t="s">
        <v>39</v>
      </c>
      <c r="B24" s="92"/>
      <c r="C24" s="92"/>
      <c r="D24" s="92"/>
      <c r="E24" s="93">
        <v>1714</v>
      </c>
      <c r="F24" s="93"/>
      <c r="G24" s="93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</row>
    <row r="25" spans="1:35" ht="17.100000000000001" customHeight="1" x14ac:dyDescent="0.25">
      <c r="A25" s="92" t="s">
        <v>72</v>
      </c>
      <c r="B25" s="92"/>
      <c r="C25" s="92"/>
      <c r="D25" s="92"/>
      <c r="E25" s="93">
        <v>1416</v>
      </c>
      <c r="F25" s="93"/>
      <c r="G25" s="93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</row>
    <row r="26" spans="1:35" ht="17.100000000000001" customHeight="1" x14ac:dyDescent="0.25">
      <c r="A26" s="92" t="s">
        <v>75</v>
      </c>
      <c r="B26" s="92"/>
      <c r="C26" s="92"/>
      <c r="D26" s="92"/>
      <c r="E26" s="93">
        <v>1659</v>
      </c>
      <c r="F26" s="93"/>
      <c r="G26" s="93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</row>
    <row r="27" spans="1:35" ht="17.100000000000001" customHeight="1" x14ac:dyDescent="0.25">
      <c r="A27" s="92" t="s">
        <v>69</v>
      </c>
      <c r="B27" s="92"/>
      <c r="C27" s="92"/>
      <c r="D27" s="92"/>
      <c r="E27" s="93">
        <v>1502</v>
      </c>
      <c r="F27" s="93"/>
      <c r="G27" s="93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</row>
    <row r="28" spans="1:35" ht="17.100000000000001" customHeight="1" x14ac:dyDescent="0.25">
      <c r="A28" s="92" t="s">
        <v>67</v>
      </c>
      <c r="B28" s="92"/>
      <c r="C28" s="92"/>
      <c r="D28" s="92"/>
      <c r="E28" s="93">
        <v>1711</v>
      </c>
      <c r="F28" s="93"/>
      <c r="G28" s="93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</row>
    <row r="29" spans="1:35" ht="17.100000000000001" customHeight="1" x14ac:dyDescent="0.25">
      <c r="A29" s="92" t="s">
        <v>73</v>
      </c>
      <c r="B29" s="92"/>
      <c r="C29" s="92"/>
      <c r="D29" s="92"/>
      <c r="E29" s="93">
        <v>1641</v>
      </c>
      <c r="F29" s="93"/>
      <c r="G29" s="93"/>
      <c r="H29" s="95"/>
      <c r="I29" s="95"/>
      <c r="J29" s="95"/>
      <c r="K29" s="95"/>
      <c r="L29" s="95"/>
      <c r="M29" s="95"/>
      <c r="N29" s="95"/>
      <c r="O29" s="95"/>
      <c r="P29" s="95"/>
      <c r="Q29" s="94"/>
      <c r="R29" s="94"/>
      <c r="S29" s="94"/>
      <c r="T29" s="94"/>
      <c r="U29" s="94"/>
      <c r="V29" s="94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</row>
    <row r="31" spans="1:35" ht="15.75" x14ac:dyDescent="0.25">
      <c r="A31" s="1"/>
      <c r="B31" s="1" t="s">
        <v>77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ht="15.75" x14ac:dyDescent="0.25">
      <c r="A33" s="1"/>
      <c r="B33" s="100">
        <v>20</v>
      </c>
      <c r="C33" s="100"/>
      <c r="D33" s="101" t="s">
        <v>208</v>
      </c>
      <c r="E33" s="101"/>
      <c r="F33" s="101"/>
      <c r="G33" s="101"/>
      <c r="H33" s="101"/>
      <c r="I33" s="102" t="s">
        <v>40</v>
      </c>
      <c r="J33" s="102"/>
      <c r="K33" s="102"/>
      <c r="L33" s="1"/>
      <c r="M33" s="1" t="s">
        <v>76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99" t="s">
        <v>41</v>
      </c>
      <c r="AC33" s="99"/>
      <c r="AD33" s="99"/>
      <c r="AE33" s="99"/>
      <c r="AF33" s="99"/>
      <c r="AG33" s="8"/>
      <c r="AH33" s="8"/>
      <c r="AI33" s="8"/>
    </row>
    <row r="34" spans="1:35" ht="15.75" x14ac:dyDescent="0.25">
      <c r="A34" s="1"/>
      <c r="B34" s="98" t="s">
        <v>80</v>
      </c>
      <c r="C34" s="98"/>
      <c r="D34" s="98"/>
      <c r="E34" s="98"/>
      <c r="F34" s="98"/>
      <c r="G34" s="98"/>
      <c r="H34" s="98"/>
      <c r="I34" s="98"/>
      <c r="J34" s="98"/>
      <c r="K34" s="98"/>
      <c r="L34" s="1"/>
      <c r="M34" s="1" t="s">
        <v>79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98" t="s">
        <v>78</v>
      </c>
      <c r="AC34" s="98"/>
      <c r="AD34" s="98"/>
      <c r="AE34" s="98"/>
      <c r="AF34" s="98"/>
      <c r="AG34" s="1"/>
      <c r="AH34" s="1"/>
      <c r="AI34" s="1"/>
    </row>
    <row r="35" spans="1:35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98" t="s">
        <v>81</v>
      </c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1"/>
      <c r="AB35" s="1"/>
      <c r="AC35" s="1"/>
      <c r="AD35" s="1"/>
      <c r="AE35" s="1"/>
      <c r="AF35" s="1"/>
      <c r="AG35" s="1"/>
      <c r="AH35" s="1"/>
      <c r="AI35" s="1"/>
    </row>
    <row r="36" spans="1:35" ht="18.75" x14ac:dyDescent="0.3">
      <c r="A36" s="2"/>
    </row>
    <row r="37" spans="1:35" ht="18.75" x14ac:dyDescent="0.3">
      <c r="A37" s="2"/>
    </row>
    <row r="38" spans="1:35" ht="18.75" x14ac:dyDescent="0.3">
      <c r="A38" s="2"/>
    </row>
    <row r="39" spans="1:35" ht="18.75" x14ac:dyDescent="0.3">
      <c r="A39" s="2"/>
    </row>
    <row r="40" spans="1:35" ht="18.75" x14ac:dyDescent="0.3">
      <c r="A40" s="2"/>
    </row>
    <row r="41" spans="1:35" ht="18.75" x14ac:dyDescent="0.3">
      <c r="A41" s="2"/>
    </row>
    <row r="42" spans="1:35" ht="18.75" x14ac:dyDescent="0.3">
      <c r="A42" s="2"/>
    </row>
    <row r="43" spans="1:35" ht="18.75" x14ac:dyDescent="0.3">
      <c r="A43" s="2"/>
    </row>
  </sheetData>
  <mergeCells count="204">
    <mergeCell ref="AB34:AF34"/>
    <mergeCell ref="B34:K34"/>
    <mergeCell ref="M35:Z35"/>
    <mergeCell ref="T29:V29"/>
    <mergeCell ref="W29:AA29"/>
    <mergeCell ref="AB29:AF29"/>
    <mergeCell ref="AG29:AI29"/>
    <mergeCell ref="AB33:AF33"/>
    <mergeCell ref="A29:D29"/>
    <mergeCell ref="E29:G29"/>
    <mergeCell ref="H29:M29"/>
    <mergeCell ref="N29:P29"/>
    <mergeCell ref="Q29:S29"/>
    <mergeCell ref="B33:C33"/>
    <mergeCell ref="D33:H33"/>
    <mergeCell ref="I33:K33"/>
    <mergeCell ref="T27:V27"/>
    <mergeCell ref="W27:AA27"/>
    <mergeCell ref="AB27:AF27"/>
    <mergeCell ref="AG27:AI27"/>
    <mergeCell ref="A28:D28"/>
    <mergeCell ref="E28:G28"/>
    <mergeCell ref="H28:M28"/>
    <mergeCell ref="N28:P28"/>
    <mergeCell ref="Q28:S28"/>
    <mergeCell ref="T28:V28"/>
    <mergeCell ref="W28:AA28"/>
    <mergeCell ref="AB28:AF28"/>
    <mergeCell ref="AG28:AI28"/>
    <mergeCell ref="A27:D27"/>
    <mergeCell ref="E27:G27"/>
    <mergeCell ref="H27:M27"/>
    <mergeCell ref="N27:P27"/>
    <mergeCell ref="Q27:S27"/>
    <mergeCell ref="W25:AA25"/>
    <mergeCell ref="AB25:AF25"/>
    <mergeCell ref="AG25:AI25"/>
    <mergeCell ref="A26:D26"/>
    <mergeCell ref="E26:G26"/>
    <mergeCell ref="H26:M26"/>
    <mergeCell ref="N26:P26"/>
    <mergeCell ref="Q26:S26"/>
    <mergeCell ref="T26:V26"/>
    <mergeCell ref="W26:AA26"/>
    <mergeCell ref="AB26:AF26"/>
    <mergeCell ref="AG26:AI26"/>
    <mergeCell ref="E25:G25"/>
    <mergeCell ref="H25:M25"/>
    <mergeCell ref="N25:P25"/>
    <mergeCell ref="Q25:S25"/>
    <mergeCell ref="T25:V25"/>
    <mergeCell ref="A25:D25"/>
    <mergeCell ref="T17:V17"/>
    <mergeCell ref="W17:AA17"/>
    <mergeCell ref="AB17:AF17"/>
    <mergeCell ref="AG17:AI17"/>
    <mergeCell ref="A18:D18"/>
    <mergeCell ref="E18:G18"/>
    <mergeCell ref="H18:M18"/>
    <mergeCell ref="N18:P18"/>
    <mergeCell ref="Q18:S18"/>
    <mergeCell ref="T18:V18"/>
    <mergeCell ref="W18:AA18"/>
    <mergeCell ref="AB18:AF18"/>
    <mergeCell ref="AG18:AI18"/>
    <mergeCell ref="A17:D17"/>
    <mergeCell ref="E17:G17"/>
    <mergeCell ref="H17:M17"/>
    <mergeCell ref="N17:P17"/>
    <mergeCell ref="Q17:S17"/>
    <mergeCell ref="A16:D16"/>
    <mergeCell ref="E16:G16"/>
    <mergeCell ref="H16:M16"/>
    <mergeCell ref="N16:P16"/>
    <mergeCell ref="Q16:S16"/>
    <mergeCell ref="T16:V16"/>
    <mergeCell ref="W16:AA16"/>
    <mergeCell ref="AB16:AF16"/>
    <mergeCell ref="AG16:AI16"/>
    <mergeCell ref="AB14:AF14"/>
    <mergeCell ref="AG14:AI14"/>
    <mergeCell ref="A13:D13"/>
    <mergeCell ref="E13:G13"/>
    <mergeCell ref="H13:M13"/>
    <mergeCell ref="N13:P13"/>
    <mergeCell ref="Q13:S13"/>
    <mergeCell ref="T15:V15"/>
    <mergeCell ref="W15:AA15"/>
    <mergeCell ref="AB15:AF15"/>
    <mergeCell ref="AG15:AI15"/>
    <mergeCell ref="A15:D15"/>
    <mergeCell ref="E15:G15"/>
    <mergeCell ref="H15:M15"/>
    <mergeCell ref="N15:P15"/>
    <mergeCell ref="Q15:S15"/>
    <mergeCell ref="A1:AI1"/>
    <mergeCell ref="A2:AI2"/>
    <mergeCell ref="A3:AI3"/>
    <mergeCell ref="A12:D12"/>
    <mergeCell ref="E12:G12"/>
    <mergeCell ref="H12:M12"/>
    <mergeCell ref="N12:P12"/>
    <mergeCell ref="Q12:S12"/>
    <mergeCell ref="T12:V12"/>
    <mergeCell ref="W12:AA12"/>
    <mergeCell ref="AB12:AF12"/>
    <mergeCell ref="AG12:AI12"/>
    <mergeCell ref="AB6:AF7"/>
    <mergeCell ref="AG6:AI7"/>
    <mergeCell ref="Q7:S7"/>
    <mergeCell ref="T7:V7"/>
    <mergeCell ref="AB4:AI5"/>
    <mergeCell ref="A8:D8"/>
    <mergeCell ref="E8:G8"/>
    <mergeCell ref="H8:M8"/>
    <mergeCell ref="N8:P8"/>
    <mergeCell ref="Q8:S8"/>
    <mergeCell ref="A4:D7"/>
    <mergeCell ref="E4:G7"/>
    <mergeCell ref="H4:V4"/>
    <mergeCell ref="W4:AA7"/>
    <mergeCell ref="H5:M7"/>
    <mergeCell ref="N5:P7"/>
    <mergeCell ref="Q5:V6"/>
    <mergeCell ref="N11:P11"/>
    <mergeCell ref="Q11:S11"/>
    <mergeCell ref="AB8:AF8"/>
    <mergeCell ref="AG8:AI8"/>
    <mergeCell ref="A9:AI9"/>
    <mergeCell ref="A10:D10"/>
    <mergeCell ref="E10:G10"/>
    <mergeCell ref="H10:M10"/>
    <mergeCell ref="N10:P10"/>
    <mergeCell ref="Q10:S10"/>
    <mergeCell ref="T10:V10"/>
    <mergeCell ref="W10:AA10"/>
    <mergeCell ref="AB10:AF10"/>
    <mergeCell ref="AG10:AI10"/>
    <mergeCell ref="T8:V8"/>
    <mergeCell ref="W8:AA8"/>
    <mergeCell ref="T11:V11"/>
    <mergeCell ref="W11:AA11"/>
    <mergeCell ref="AB11:AF11"/>
    <mergeCell ref="AG11:AI11"/>
    <mergeCell ref="A19:D19"/>
    <mergeCell ref="E19:G19"/>
    <mergeCell ref="H19:M19"/>
    <mergeCell ref="N19:P19"/>
    <mergeCell ref="Q19:S19"/>
    <mergeCell ref="T19:V19"/>
    <mergeCell ref="W19:AA19"/>
    <mergeCell ref="AB19:AF19"/>
    <mergeCell ref="AG19:AI19"/>
    <mergeCell ref="A11:D11"/>
    <mergeCell ref="E11:G11"/>
    <mergeCell ref="H11:M11"/>
    <mergeCell ref="T13:V13"/>
    <mergeCell ref="W13:AA13"/>
    <mergeCell ref="AB13:AF13"/>
    <mergeCell ref="AG13:AI13"/>
    <mergeCell ref="A14:D14"/>
    <mergeCell ref="E14:G14"/>
    <mergeCell ref="H14:M14"/>
    <mergeCell ref="N14:P14"/>
    <mergeCell ref="Q14:S14"/>
    <mergeCell ref="T14:V14"/>
    <mergeCell ref="W14:AA14"/>
    <mergeCell ref="A20:AI20"/>
    <mergeCell ref="A21:D21"/>
    <mergeCell ref="E21:G21"/>
    <mergeCell ref="H21:M21"/>
    <mergeCell ref="N21:P21"/>
    <mergeCell ref="Q21:S21"/>
    <mergeCell ref="T21:V21"/>
    <mergeCell ref="W21:AA21"/>
    <mergeCell ref="AB21:AF21"/>
    <mergeCell ref="AG21:AI21"/>
    <mergeCell ref="W22:AA22"/>
    <mergeCell ref="AB22:AF22"/>
    <mergeCell ref="AG22:AI22"/>
    <mergeCell ref="A23:D23"/>
    <mergeCell ref="E23:G23"/>
    <mergeCell ref="H23:M23"/>
    <mergeCell ref="N23:P23"/>
    <mergeCell ref="Q23:S23"/>
    <mergeCell ref="T23:V23"/>
    <mergeCell ref="W23:AA23"/>
    <mergeCell ref="A22:D22"/>
    <mergeCell ref="E22:G22"/>
    <mergeCell ref="H22:M22"/>
    <mergeCell ref="N22:P22"/>
    <mergeCell ref="Q22:S22"/>
    <mergeCell ref="T22:V22"/>
    <mergeCell ref="AB23:AF23"/>
    <mergeCell ref="AG23:AI23"/>
    <mergeCell ref="A24:D24"/>
    <mergeCell ref="E24:G24"/>
    <mergeCell ref="H24:M24"/>
    <mergeCell ref="N24:P24"/>
    <mergeCell ref="Q24:S24"/>
    <mergeCell ref="T24:V24"/>
    <mergeCell ref="W24:AA24"/>
    <mergeCell ref="AB24:AF24"/>
    <mergeCell ref="AG24:AI24"/>
  </mergeCells>
  <pageMargins left="0.78740157480314965" right="0.39370078740157483" top="0" bottom="0" header="0" footer="0"/>
  <pageSetup paperSize="9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K42"/>
  <sheetViews>
    <sheetView workbookViewId="0">
      <selection activeCell="V7" sqref="V7"/>
    </sheetView>
  </sheetViews>
  <sheetFormatPr defaultRowHeight="15" x14ac:dyDescent="0.25"/>
  <cols>
    <col min="1" max="42" width="3.7109375" customWidth="1"/>
  </cols>
  <sheetData>
    <row r="1" spans="1:37" x14ac:dyDescent="0.25">
      <c r="A1" s="109" t="s">
        <v>117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</row>
    <row r="2" spans="1:37" x14ac:dyDescent="0.25">
      <c r="A2" s="109" t="s">
        <v>118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</row>
    <row r="3" spans="1:37" ht="15" customHeight="1" x14ac:dyDescent="0.25">
      <c r="A3" s="106" t="s">
        <v>42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37" ht="21" x14ac:dyDescent="0.35">
      <c r="A4" s="183" t="s">
        <v>209</v>
      </c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6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</row>
    <row r="6" spans="1:37" s="1" customFormat="1" ht="15.75" x14ac:dyDescent="0.25">
      <c r="C6" s="108" t="s">
        <v>49</v>
      </c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23"/>
    </row>
    <row r="7" spans="1:37" s="1" customFormat="1" ht="15.75" x14ac:dyDescent="0.25">
      <c r="A7" s="24" t="s">
        <v>119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37" s="1" customFormat="1" ht="15.75" x14ac:dyDescent="0.25">
      <c r="A8" s="1" t="s">
        <v>120</v>
      </c>
    </row>
    <row r="9" spans="1:37" s="1" customFormat="1" ht="15.75" x14ac:dyDescent="0.25">
      <c r="A9" s="1" t="s">
        <v>282</v>
      </c>
      <c r="L9" s="1" t="s">
        <v>283</v>
      </c>
    </row>
    <row r="10" spans="1:37" s="1" customFormat="1" ht="15.75" x14ac:dyDescent="0.25">
      <c r="A10" s="1" t="s">
        <v>126</v>
      </c>
    </row>
    <row r="11" spans="1:37" s="1" customFormat="1" ht="15.75" x14ac:dyDescent="0.25">
      <c r="B11" s="25" t="s">
        <v>127</v>
      </c>
    </row>
    <row r="12" spans="1:37" s="1" customFormat="1" ht="18.75" x14ac:dyDescent="0.3">
      <c r="A12" s="1" t="s">
        <v>121</v>
      </c>
      <c r="E12" s="110">
        <v>16</v>
      </c>
      <c r="F12" s="110"/>
      <c r="G12" s="1" t="s">
        <v>122</v>
      </c>
    </row>
    <row r="13" spans="1:37" s="1" customFormat="1" ht="15.75" x14ac:dyDescent="0.25">
      <c r="A13" s="1" t="s">
        <v>123</v>
      </c>
    </row>
    <row r="14" spans="1:37" s="1" customFormat="1" ht="15.75" x14ac:dyDescent="0.25">
      <c r="A14" s="1" t="s">
        <v>124</v>
      </c>
    </row>
    <row r="15" spans="1:37" s="1" customFormat="1" ht="15.75" x14ac:dyDescent="0.25"/>
    <row r="16" spans="1:37" s="1" customFormat="1" ht="15.75" x14ac:dyDescent="0.25">
      <c r="A16" s="1" t="s">
        <v>125</v>
      </c>
      <c r="K16" s="14"/>
      <c r="L16" s="14"/>
      <c r="M16" s="14"/>
    </row>
    <row r="17" spans="1:25" s="1" customFormat="1" ht="15.75" x14ac:dyDescent="0.25">
      <c r="J17" s="26"/>
      <c r="K17" s="26"/>
      <c r="L17" s="14"/>
      <c r="M17" s="14"/>
    </row>
    <row r="18" spans="1:25" s="1" customFormat="1" ht="15.75" x14ac:dyDescent="0.25">
      <c r="A18" s="1" t="s">
        <v>128</v>
      </c>
      <c r="K18" s="14"/>
      <c r="L18" s="14"/>
      <c r="M18" s="111">
        <v>320821</v>
      </c>
      <c r="N18" s="111"/>
      <c r="O18" s="111"/>
      <c r="P18" s="1" t="s">
        <v>129</v>
      </c>
      <c r="T18" s="112">
        <v>43977</v>
      </c>
      <c r="U18" s="105"/>
      <c r="V18" s="105"/>
      <c r="W18" s="105"/>
    </row>
    <row r="19" spans="1:25" s="1" customFormat="1" ht="15.75" x14ac:dyDescent="0.25">
      <c r="C19" s="1" t="s">
        <v>130</v>
      </c>
      <c r="J19" s="26">
        <v>10</v>
      </c>
      <c r="K19" s="14" t="s">
        <v>131</v>
      </c>
      <c r="L19" s="31"/>
      <c r="M19" s="31"/>
      <c r="N19" s="31"/>
    </row>
    <row r="20" spans="1:25" s="1" customFormat="1" ht="15.75" x14ac:dyDescent="0.25">
      <c r="J20" s="26"/>
      <c r="K20" s="14"/>
      <c r="L20" s="31"/>
      <c r="M20" s="31"/>
      <c r="N20" s="31"/>
    </row>
    <row r="21" spans="1:25" s="1" customFormat="1" ht="15.75" x14ac:dyDescent="0.25">
      <c r="A21" s="1" t="s">
        <v>210</v>
      </c>
      <c r="B21" s="24"/>
      <c r="G21" s="27"/>
      <c r="H21" s="27"/>
      <c r="I21" s="27"/>
      <c r="J21" s="28"/>
      <c r="K21" s="28"/>
      <c r="L21" s="28"/>
      <c r="M21" s="28"/>
      <c r="O21" s="29"/>
      <c r="P21" s="30"/>
      <c r="Q21" s="30"/>
      <c r="R21" s="30"/>
      <c r="T21" s="105" t="s">
        <v>87</v>
      </c>
      <c r="U21" s="105"/>
      <c r="V21" s="105"/>
      <c r="W21" s="105"/>
    </row>
    <row r="22" spans="1:25" s="1" customFormat="1" ht="15.75" x14ac:dyDescent="0.25">
      <c r="B22" s="30" t="s">
        <v>132</v>
      </c>
      <c r="C22" s="30"/>
      <c r="F22" s="101" t="s">
        <v>133</v>
      </c>
      <c r="G22" s="101"/>
      <c r="H22" s="101"/>
      <c r="I22" s="27"/>
      <c r="J22" s="1" t="s">
        <v>130</v>
      </c>
      <c r="Q22" s="26">
        <v>6</v>
      </c>
      <c r="R22" s="14" t="s">
        <v>131</v>
      </c>
      <c r="S22" s="31"/>
    </row>
    <row r="23" spans="1:25" s="1" customFormat="1" ht="15.75" x14ac:dyDescent="0.25">
      <c r="B23" s="30"/>
      <c r="C23" s="30"/>
      <c r="F23" s="33"/>
      <c r="G23" s="32"/>
      <c r="H23" s="32"/>
      <c r="I23" s="27"/>
      <c r="Q23" s="26"/>
      <c r="R23" s="14"/>
      <c r="S23" s="31"/>
    </row>
    <row r="24" spans="1:25" ht="15.75" x14ac:dyDescent="0.25">
      <c r="A24" s="1" t="s">
        <v>44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x14ac:dyDescent="0.25">
      <c r="A25" s="15"/>
      <c r="B25" s="20"/>
      <c r="C25" s="20"/>
      <c r="D25" s="20"/>
      <c r="E25" s="20"/>
      <c r="F25" s="20"/>
      <c r="G25" s="20"/>
      <c r="H25" s="21"/>
      <c r="I25" s="21"/>
      <c r="J25" s="21"/>
      <c r="K25" s="21"/>
      <c r="L25" s="21"/>
      <c r="M25" s="22"/>
      <c r="N25" s="22"/>
      <c r="O25" s="21"/>
      <c r="P25" s="21"/>
      <c r="Q25" s="21"/>
      <c r="R25" s="15"/>
      <c r="S25" s="15"/>
      <c r="T25" s="15"/>
      <c r="U25" s="15"/>
      <c r="V25" s="15"/>
      <c r="W25" s="15"/>
      <c r="X25" s="15"/>
    </row>
    <row r="26" spans="1:25" ht="15.75" x14ac:dyDescent="0.25">
      <c r="A26" s="1" t="s">
        <v>134</v>
      </c>
      <c r="B26" s="1"/>
      <c r="C26" s="1"/>
      <c r="D26" s="1"/>
      <c r="E26" s="1"/>
      <c r="F26" s="103">
        <f>E12</f>
        <v>16</v>
      </c>
      <c r="G26" s="103"/>
      <c r="H26" s="1" t="s">
        <v>135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03">
        <f>F26</f>
        <v>16</v>
      </c>
      <c r="T26" s="103"/>
      <c r="U26" s="1" t="s">
        <v>136</v>
      </c>
      <c r="V26" s="1"/>
      <c r="W26" s="15"/>
      <c r="X26" s="15"/>
    </row>
    <row r="27" spans="1:25" ht="15.75" x14ac:dyDescent="0.25">
      <c r="A27" s="1"/>
      <c r="B27" s="1" t="s">
        <v>137</v>
      </c>
      <c r="C27" s="1"/>
      <c r="D27" s="1"/>
      <c r="E27" s="1"/>
      <c r="F27" s="1"/>
      <c r="G27" s="1"/>
      <c r="H27" s="1"/>
      <c r="I27" s="103">
        <f>F26*0.5</f>
        <v>8</v>
      </c>
      <c r="J27" s="103"/>
      <c r="K27" s="1" t="s">
        <v>138</v>
      </c>
      <c r="L27" s="1"/>
      <c r="M27" s="1"/>
      <c r="N27" s="1"/>
      <c r="O27" s="103">
        <f>F26*0.5</f>
        <v>8</v>
      </c>
      <c r="P27" s="103"/>
      <c r="Q27" s="1" t="s">
        <v>139</v>
      </c>
      <c r="R27" s="1"/>
      <c r="S27" s="1"/>
      <c r="T27" s="1"/>
      <c r="U27" s="1"/>
      <c r="V27" s="1"/>
      <c r="W27" s="15"/>
      <c r="X27" s="15"/>
    </row>
    <row r="28" spans="1:25" ht="15.75" x14ac:dyDescent="0.25">
      <c r="A28" s="1"/>
      <c r="B28" s="1" t="s">
        <v>140</v>
      </c>
      <c r="C28" s="1"/>
      <c r="D28" s="1"/>
      <c r="E28" s="1"/>
      <c r="F28" s="1"/>
      <c r="G28" s="103">
        <f>F26</f>
        <v>16</v>
      </c>
      <c r="H28" s="103"/>
      <c r="I28" s="1" t="s">
        <v>141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5"/>
      <c r="X28" s="15"/>
    </row>
    <row r="29" spans="1:25" ht="15.75" x14ac:dyDescent="0.25">
      <c r="A29" s="1"/>
      <c r="B29" s="1"/>
      <c r="C29" s="1"/>
      <c r="D29" s="1"/>
      <c r="E29" s="1"/>
      <c r="F29" s="1"/>
      <c r="G29" s="36"/>
      <c r="H29" s="36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5"/>
      <c r="X29" s="15"/>
    </row>
    <row r="30" spans="1:25" ht="15.75" x14ac:dyDescent="0.25">
      <c r="A30" s="1" t="s">
        <v>156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5"/>
      <c r="X30" s="15"/>
    </row>
    <row r="31" spans="1:25" ht="15.75" x14ac:dyDescent="0.25">
      <c r="A31" s="1"/>
      <c r="B31" s="1"/>
      <c r="C31" s="1" t="s">
        <v>142</v>
      </c>
      <c r="D31" s="1"/>
      <c r="E31" s="1"/>
      <c r="F31" s="1"/>
      <c r="G31" s="1"/>
      <c r="H31" s="1"/>
      <c r="I31" s="1"/>
      <c r="J31" s="1"/>
      <c r="K31" s="1"/>
      <c r="L31" s="103">
        <f>F26</f>
        <v>16</v>
      </c>
      <c r="M31" s="103"/>
      <c r="N31" s="1" t="s">
        <v>143</v>
      </c>
      <c r="O31" s="1"/>
      <c r="P31" s="1"/>
      <c r="Q31" s="1"/>
      <c r="R31" s="1"/>
      <c r="S31" s="1"/>
      <c r="T31" s="1"/>
      <c r="U31" s="1"/>
      <c r="V31" s="1"/>
      <c r="W31" s="15"/>
      <c r="X31" s="15"/>
    </row>
    <row r="32" spans="1:25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36"/>
      <c r="M32" s="36"/>
      <c r="N32" s="1"/>
      <c r="O32" s="1"/>
      <c r="P32" s="1"/>
      <c r="Q32" s="1"/>
      <c r="R32" s="1"/>
      <c r="S32" s="1"/>
      <c r="T32" s="1"/>
      <c r="U32" s="1"/>
      <c r="V32" s="1"/>
      <c r="W32" s="15"/>
      <c r="X32" s="15"/>
    </row>
    <row r="33" spans="1:24" ht="15.75" x14ac:dyDescent="0.25">
      <c r="A33" s="1" t="s">
        <v>144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5"/>
      <c r="X33" s="15"/>
    </row>
    <row r="34" spans="1:24" ht="15.7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5"/>
      <c r="X34" s="15"/>
    </row>
    <row r="35" spans="1:24" ht="15.75" x14ac:dyDescent="0.25">
      <c r="A35" s="25" t="s">
        <v>155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5"/>
      <c r="X35" s="15"/>
    </row>
    <row r="37" spans="1:24" ht="15.75" x14ac:dyDescent="0.25">
      <c r="A37" s="34" t="s">
        <v>145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4" ht="15.75" x14ac:dyDescent="0.25">
      <c r="A38" s="34"/>
      <c r="B38" s="34" t="s">
        <v>146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4" ht="15.75" x14ac:dyDescent="0.25">
      <c r="A39" s="34"/>
      <c r="B39" s="1" t="s">
        <v>147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25" t="s">
        <v>148</v>
      </c>
      <c r="N39" s="1"/>
      <c r="O39" s="1"/>
      <c r="P39" s="1"/>
      <c r="Q39" s="1"/>
      <c r="R39" s="1"/>
      <c r="S39" s="104" t="s">
        <v>149</v>
      </c>
      <c r="T39" s="104"/>
      <c r="U39" s="104"/>
      <c r="V39" s="104"/>
      <c r="W39" s="104"/>
    </row>
    <row r="40" spans="1:24" ht="15.7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4" ht="15.75" x14ac:dyDescent="0.25">
      <c r="A41" s="1"/>
      <c r="B41" s="1" t="s">
        <v>150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4" ht="15.75" x14ac:dyDescent="0.25">
      <c r="A42" s="1"/>
      <c r="B42" s="35" t="s">
        <v>151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25" t="s">
        <v>152</v>
      </c>
      <c r="N42" s="1"/>
      <c r="O42" s="1"/>
      <c r="P42" s="1"/>
      <c r="Q42" s="1"/>
      <c r="R42" s="1"/>
      <c r="S42" s="104" t="s">
        <v>149</v>
      </c>
      <c r="T42" s="104"/>
      <c r="U42" s="104"/>
      <c r="V42" s="104"/>
      <c r="W42" s="104"/>
    </row>
  </sheetData>
  <mergeCells count="18">
    <mergeCell ref="S42:W42"/>
    <mergeCell ref="A3:X3"/>
    <mergeCell ref="A4:X4"/>
    <mergeCell ref="C6:X6"/>
    <mergeCell ref="A1:X1"/>
    <mergeCell ref="A2:X2"/>
    <mergeCell ref="E12:F12"/>
    <mergeCell ref="M18:O18"/>
    <mergeCell ref="T18:W18"/>
    <mergeCell ref="F22:H22"/>
    <mergeCell ref="T21:W21"/>
    <mergeCell ref="F26:G26"/>
    <mergeCell ref="S26:T26"/>
    <mergeCell ref="I27:J27"/>
    <mergeCell ref="O27:P27"/>
    <mergeCell ref="G28:H28"/>
    <mergeCell ref="L31:M31"/>
    <mergeCell ref="S39:W39"/>
  </mergeCells>
  <pageMargins left="0.78740157480314965" right="0.39370078740157483" top="0" bottom="0" header="0" footer="0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AB32"/>
  <sheetViews>
    <sheetView workbookViewId="0">
      <selection activeCell="B21" sqref="B21:X21"/>
    </sheetView>
  </sheetViews>
  <sheetFormatPr defaultRowHeight="15" x14ac:dyDescent="0.25"/>
  <cols>
    <col min="1" max="36" width="3.28515625" customWidth="1"/>
  </cols>
  <sheetData>
    <row r="2" spans="1:28" ht="18.75" x14ac:dyDescent="0.25">
      <c r="A2" s="75" t="s">
        <v>153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</row>
    <row r="3" spans="1:28" ht="18.75" x14ac:dyDescent="0.25">
      <c r="A3" s="75" t="s">
        <v>154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</row>
    <row r="4" spans="1:28" ht="15.75" x14ac:dyDescent="0.25">
      <c r="A4" s="1"/>
      <c r="B4" s="25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8" ht="38.25" x14ac:dyDescent="0.25">
      <c r="A5" s="17" t="s">
        <v>82</v>
      </c>
      <c r="B5" s="113" t="s">
        <v>46</v>
      </c>
      <c r="C5" s="114"/>
      <c r="D5" s="114"/>
      <c r="E5" s="114"/>
      <c r="F5" s="114"/>
      <c r="G5" s="115"/>
      <c r="H5" s="113" t="s">
        <v>47</v>
      </c>
      <c r="I5" s="114"/>
      <c r="J5" s="114"/>
      <c r="K5" s="114"/>
      <c r="L5" s="114"/>
      <c r="M5" s="114"/>
      <c r="N5" s="115"/>
      <c r="O5" s="116" t="s">
        <v>61</v>
      </c>
      <c r="P5" s="117"/>
      <c r="Q5" s="117"/>
      <c r="R5" s="117"/>
      <c r="S5" s="117"/>
      <c r="T5" s="117"/>
      <c r="U5" s="117"/>
      <c r="V5" s="117"/>
      <c r="W5" s="117"/>
      <c r="X5" s="118"/>
    </row>
    <row r="6" spans="1:28" ht="15.75" x14ac:dyDescent="0.25">
      <c r="A6" s="11">
        <v>1</v>
      </c>
      <c r="B6" s="119" t="s">
        <v>102</v>
      </c>
      <c r="C6" s="120"/>
      <c r="D6" s="120"/>
      <c r="E6" s="120"/>
      <c r="F6" s="120"/>
      <c r="G6" s="121"/>
      <c r="H6" s="122" t="s">
        <v>86</v>
      </c>
      <c r="I6" s="123"/>
      <c r="J6" s="123"/>
      <c r="K6" s="123"/>
      <c r="L6" s="123"/>
      <c r="M6" s="186" t="s">
        <v>216</v>
      </c>
      <c r="N6" s="186"/>
      <c r="O6" s="122" t="s">
        <v>103</v>
      </c>
      <c r="P6" s="123"/>
      <c r="Q6" s="123"/>
      <c r="R6" s="125" t="s">
        <v>96</v>
      </c>
      <c r="S6" s="125"/>
      <c r="T6" s="125"/>
      <c r="U6" s="125"/>
      <c r="V6" s="125" t="s">
        <v>105</v>
      </c>
      <c r="W6" s="126"/>
      <c r="X6" s="64" t="s">
        <v>59</v>
      </c>
    </row>
    <row r="7" spans="1:28" ht="15.75" x14ac:dyDescent="0.25">
      <c r="A7" s="11">
        <v>2</v>
      </c>
      <c r="B7" s="119" t="s">
        <v>217</v>
      </c>
      <c r="C7" s="120"/>
      <c r="D7" s="120"/>
      <c r="E7" s="120"/>
      <c r="F7" s="120"/>
      <c r="G7" s="121"/>
      <c r="H7" s="122" t="s">
        <v>104</v>
      </c>
      <c r="I7" s="123"/>
      <c r="J7" s="123"/>
      <c r="K7" s="123"/>
      <c r="L7" s="123"/>
      <c r="M7" s="186" t="s">
        <v>218</v>
      </c>
      <c r="N7" s="186"/>
      <c r="O7" s="122" t="s">
        <v>219</v>
      </c>
      <c r="P7" s="123"/>
      <c r="Q7" s="123"/>
      <c r="R7" s="125" t="s">
        <v>96</v>
      </c>
      <c r="S7" s="125"/>
      <c r="T7" s="125"/>
      <c r="U7" s="125"/>
      <c r="V7" s="125" t="s">
        <v>220</v>
      </c>
      <c r="W7" s="126"/>
      <c r="X7" s="11" t="s">
        <v>60</v>
      </c>
    </row>
    <row r="8" spans="1:28" ht="15.75" x14ac:dyDescent="0.25">
      <c r="A8" s="11">
        <v>3</v>
      </c>
      <c r="B8" s="119" t="s">
        <v>226</v>
      </c>
      <c r="C8" s="120"/>
      <c r="D8" s="120"/>
      <c r="E8" s="120"/>
      <c r="F8" s="120"/>
      <c r="G8" s="121"/>
      <c r="H8" s="122" t="s">
        <v>98</v>
      </c>
      <c r="I8" s="123"/>
      <c r="J8" s="123"/>
      <c r="K8" s="123"/>
      <c r="L8" s="123"/>
      <c r="M8" s="186" t="s">
        <v>227</v>
      </c>
      <c r="N8" s="186"/>
      <c r="O8" s="122" t="s">
        <v>228</v>
      </c>
      <c r="P8" s="123"/>
      <c r="Q8" s="123"/>
      <c r="R8" s="125" t="s">
        <v>229</v>
      </c>
      <c r="S8" s="125"/>
      <c r="T8" s="125"/>
      <c r="U8" s="125"/>
      <c r="V8" s="125" t="s">
        <v>95</v>
      </c>
      <c r="W8" s="126"/>
      <c r="X8" s="64" t="s">
        <v>59</v>
      </c>
    </row>
    <row r="9" spans="1:28" ht="15.75" x14ac:dyDescent="0.25">
      <c r="A9" s="11">
        <v>4</v>
      </c>
      <c r="B9" s="119" t="s">
        <v>230</v>
      </c>
      <c r="C9" s="120"/>
      <c r="D9" s="120"/>
      <c r="E9" s="120"/>
      <c r="F9" s="120"/>
      <c r="G9" s="121"/>
      <c r="H9" s="122" t="s">
        <v>86</v>
      </c>
      <c r="I9" s="123"/>
      <c r="J9" s="123"/>
      <c r="K9" s="123"/>
      <c r="L9" s="123"/>
      <c r="M9" s="186" t="s">
        <v>231</v>
      </c>
      <c r="N9" s="186"/>
      <c r="O9" s="122" t="s">
        <v>232</v>
      </c>
      <c r="P9" s="123"/>
      <c r="Q9" s="123"/>
      <c r="R9" s="125" t="s">
        <v>233</v>
      </c>
      <c r="S9" s="125"/>
      <c r="T9" s="125"/>
      <c r="U9" s="125"/>
      <c r="V9" s="125" t="s">
        <v>95</v>
      </c>
      <c r="W9" s="126"/>
      <c r="X9" s="64" t="s">
        <v>59</v>
      </c>
    </row>
    <row r="10" spans="1:28" ht="15.75" x14ac:dyDescent="0.25">
      <c r="A10" s="11">
        <v>5</v>
      </c>
      <c r="B10" s="119" t="s">
        <v>239</v>
      </c>
      <c r="C10" s="120"/>
      <c r="D10" s="120"/>
      <c r="E10" s="120"/>
      <c r="F10" s="120"/>
      <c r="G10" s="121"/>
      <c r="H10" s="122" t="s">
        <v>85</v>
      </c>
      <c r="I10" s="123"/>
      <c r="J10" s="123"/>
      <c r="K10" s="123"/>
      <c r="L10" s="123"/>
      <c r="M10" s="186" t="s">
        <v>240</v>
      </c>
      <c r="N10" s="186"/>
      <c r="O10" s="122" t="s">
        <v>241</v>
      </c>
      <c r="P10" s="123"/>
      <c r="Q10" s="123"/>
      <c r="R10" s="125" t="s">
        <v>242</v>
      </c>
      <c r="S10" s="125"/>
      <c r="T10" s="125"/>
      <c r="U10" s="125"/>
      <c r="V10" s="125" t="s">
        <v>215</v>
      </c>
      <c r="W10" s="126"/>
      <c r="X10" s="64" t="s">
        <v>59</v>
      </c>
    </row>
    <row r="11" spans="1:28" ht="15.75" x14ac:dyDescent="0.25">
      <c r="A11" s="11">
        <v>6</v>
      </c>
      <c r="B11" s="119" t="s">
        <v>243</v>
      </c>
      <c r="C11" s="120"/>
      <c r="D11" s="120"/>
      <c r="E11" s="120"/>
      <c r="F11" s="120"/>
      <c r="G11" s="121"/>
      <c r="H11" s="122" t="s">
        <v>91</v>
      </c>
      <c r="I11" s="123"/>
      <c r="J11" s="123"/>
      <c r="K11" s="123"/>
      <c r="L11" s="123"/>
      <c r="M11" s="186" t="s">
        <v>244</v>
      </c>
      <c r="N11" s="186"/>
      <c r="O11" s="122" t="s">
        <v>113</v>
      </c>
      <c r="P11" s="123"/>
      <c r="Q11" s="123"/>
      <c r="R11" s="125" t="s">
        <v>96</v>
      </c>
      <c r="S11" s="125"/>
      <c r="T11" s="125"/>
      <c r="U11" s="125"/>
      <c r="V11" s="125" t="s">
        <v>95</v>
      </c>
      <c r="W11" s="126"/>
      <c r="X11" s="64" t="s">
        <v>60</v>
      </c>
    </row>
    <row r="12" spans="1:28" ht="15.75" x14ac:dyDescent="0.25">
      <c r="A12" s="11">
        <v>7</v>
      </c>
      <c r="B12" s="119" t="s">
        <v>245</v>
      </c>
      <c r="C12" s="120"/>
      <c r="D12" s="120"/>
      <c r="E12" s="120"/>
      <c r="F12" s="120"/>
      <c r="G12" s="121"/>
      <c r="H12" s="122" t="s">
        <v>90</v>
      </c>
      <c r="I12" s="123"/>
      <c r="J12" s="123"/>
      <c r="K12" s="123"/>
      <c r="L12" s="123"/>
      <c r="M12" s="187" t="s">
        <v>246</v>
      </c>
      <c r="N12" s="187"/>
      <c r="O12" s="122" t="s">
        <v>247</v>
      </c>
      <c r="P12" s="123"/>
      <c r="Q12" s="123"/>
      <c r="R12" s="125" t="s">
        <v>96</v>
      </c>
      <c r="S12" s="125"/>
      <c r="T12" s="125"/>
      <c r="U12" s="125"/>
      <c r="V12" s="125" t="s">
        <v>92</v>
      </c>
      <c r="W12" s="126"/>
      <c r="X12" s="64" t="s">
        <v>60</v>
      </c>
    </row>
    <row r="13" spans="1:28" ht="15.75" x14ac:dyDescent="0.25">
      <c r="A13" s="11">
        <v>8</v>
      </c>
      <c r="B13" s="119" t="s">
        <v>251</v>
      </c>
      <c r="C13" s="120"/>
      <c r="D13" s="120"/>
      <c r="E13" s="120"/>
      <c r="F13" s="120"/>
      <c r="G13" s="121"/>
      <c r="H13" s="122" t="s">
        <v>98</v>
      </c>
      <c r="I13" s="123"/>
      <c r="J13" s="123"/>
      <c r="K13" s="123"/>
      <c r="L13" s="123"/>
      <c r="M13" s="186" t="s">
        <v>252</v>
      </c>
      <c r="N13" s="186"/>
      <c r="O13" s="122" t="s">
        <v>116</v>
      </c>
      <c r="P13" s="123"/>
      <c r="Q13" s="123"/>
      <c r="R13" s="125" t="s">
        <v>96</v>
      </c>
      <c r="S13" s="125"/>
      <c r="T13" s="125"/>
      <c r="U13" s="125"/>
      <c r="V13" s="125" t="s">
        <v>95</v>
      </c>
      <c r="W13" s="126"/>
      <c r="X13" s="64" t="s">
        <v>59</v>
      </c>
    </row>
    <row r="14" spans="1:28" ht="15.75" x14ac:dyDescent="0.25">
      <c r="A14" s="11">
        <v>9</v>
      </c>
      <c r="B14" s="119" t="s">
        <v>253</v>
      </c>
      <c r="C14" s="120"/>
      <c r="D14" s="120"/>
      <c r="E14" s="120"/>
      <c r="F14" s="120"/>
      <c r="G14" s="121"/>
      <c r="H14" s="122" t="s">
        <v>91</v>
      </c>
      <c r="I14" s="123"/>
      <c r="J14" s="123"/>
      <c r="K14" s="123"/>
      <c r="L14" s="123"/>
      <c r="M14" s="186" t="s">
        <v>254</v>
      </c>
      <c r="N14" s="186"/>
      <c r="O14" s="122" t="s">
        <v>255</v>
      </c>
      <c r="P14" s="123"/>
      <c r="Q14" s="123"/>
      <c r="R14" s="125" t="s">
        <v>229</v>
      </c>
      <c r="S14" s="125"/>
      <c r="T14" s="125"/>
      <c r="U14" s="125"/>
      <c r="V14" s="125" t="s">
        <v>95</v>
      </c>
      <c r="W14" s="126"/>
      <c r="X14" s="64" t="s">
        <v>60</v>
      </c>
    </row>
    <row r="15" spans="1:28" ht="15.75" x14ac:dyDescent="0.25">
      <c r="A15" s="11">
        <v>10</v>
      </c>
      <c r="B15" s="119" t="s">
        <v>110</v>
      </c>
      <c r="C15" s="120"/>
      <c r="D15" s="120"/>
      <c r="E15" s="120"/>
      <c r="F15" s="120"/>
      <c r="G15" s="121"/>
      <c r="H15" s="122" t="s">
        <v>91</v>
      </c>
      <c r="I15" s="123"/>
      <c r="J15" s="123"/>
      <c r="K15" s="123"/>
      <c r="L15" s="123"/>
      <c r="M15" s="186" t="s">
        <v>256</v>
      </c>
      <c r="N15" s="186"/>
      <c r="O15" s="122" t="s">
        <v>111</v>
      </c>
      <c r="P15" s="123"/>
      <c r="Q15" s="123"/>
      <c r="R15" s="125" t="s">
        <v>257</v>
      </c>
      <c r="S15" s="125"/>
      <c r="T15" s="125"/>
      <c r="U15" s="125"/>
      <c r="V15" s="125" t="s">
        <v>112</v>
      </c>
      <c r="W15" s="126"/>
      <c r="X15" s="64" t="s">
        <v>59</v>
      </c>
    </row>
    <row r="16" spans="1:28" ht="15.75" x14ac:dyDescent="0.25">
      <c r="A16" s="11">
        <v>11</v>
      </c>
      <c r="B16" s="119" t="s">
        <v>258</v>
      </c>
      <c r="C16" s="120"/>
      <c r="D16" s="120"/>
      <c r="E16" s="120"/>
      <c r="F16" s="120"/>
      <c r="G16" s="121"/>
      <c r="H16" s="122" t="s">
        <v>85</v>
      </c>
      <c r="I16" s="123"/>
      <c r="J16" s="123"/>
      <c r="K16" s="123"/>
      <c r="L16" s="123"/>
      <c r="M16" s="186" t="s">
        <v>259</v>
      </c>
      <c r="N16" s="186"/>
      <c r="O16" s="122" t="s">
        <v>260</v>
      </c>
      <c r="P16" s="123"/>
      <c r="Q16" s="123"/>
      <c r="R16" s="125" t="s">
        <v>242</v>
      </c>
      <c r="S16" s="125"/>
      <c r="T16" s="125"/>
      <c r="U16" s="125"/>
      <c r="V16" s="125" t="s">
        <v>107</v>
      </c>
      <c r="W16" s="126"/>
      <c r="X16" s="64" t="s">
        <v>59</v>
      </c>
    </row>
    <row r="17" spans="1:27" ht="15.75" x14ac:dyDescent="0.25">
      <c r="A17" s="11">
        <v>12</v>
      </c>
      <c r="B17" s="119" t="s">
        <v>261</v>
      </c>
      <c r="C17" s="120"/>
      <c r="D17" s="120"/>
      <c r="E17" s="120"/>
      <c r="F17" s="120"/>
      <c r="G17" s="121"/>
      <c r="H17" s="122" t="s">
        <v>90</v>
      </c>
      <c r="I17" s="123"/>
      <c r="J17" s="123"/>
      <c r="K17" s="123"/>
      <c r="L17" s="123"/>
      <c r="M17" s="186" t="s">
        <v>262</v>
      </c>
      <c r="N17" s="186"/>
      <c r="O17" s="122" t="s">
        <v>263</v>
      </c>
      <c r="P17" s="123"/>
      <c r="Q17" s="123"/>
      <c r="R17" s="125" t="s">
        <v>257</v>
      </c>
      <c r="S17" s="125"/>
      <c r="T17" s="125"/>
      <c r="U17" s="125"/>
      <c r="V17" s="125" t="s">
        <v>97</v>
      </c>
      <c r="W17" s="126"/>
      <c r="X17" s="64" t="s">
        <v>60</v>
      </c>
      <c r="AA17" s="5"/>
    </row>
    <row r="18" spans="1:27" ht="15.75" x14ac:dyDescent="0.25">
      <c r="A18" s="11">
        <v>13</v>
      </c>
      <c r="B18" s="119" t="s">
        <v>272</v>
      </c>
      <c r="C18" s="120"/>
      <c r="D18" s="120"/>
      <c r="E18" s="120"/>
      <c r="F18" s="120"/>
      <c r="G18" s="121"/>
      <c r="H18" s="122" t="s">
        <v>90</v>
      </c>
      <c r="I18" s="123"/>
      <c r="J18" s="123"/>
      <c r="K18" s="123"/>
      <c r="L18" s="123"/>
      <c r="M18" s="186" t="s">
        <v>273</v>
      </c>
      <c r="N18" s="186"/>
      <c r="O18" s="122" t="s">
        <v>274</v>
      </c>
      <c r="P18" s="123"/>
      <c r="Q18" s="123"/>
      <c r="R18" s="125" t="s">
        <v>96</v>
      </c>
      <c r="S18" s="125"/>
      <c r="T18" s="125"/>
      <c r="U18" s="125"/>
      <c r="V18" s="125" t="s">
        <v>95</v>
      </c>
      <c r="W18" s="126"/>
      <c r="X18" s="64" t="s">
        <v>60</v>
      </c>
    </row>
    <row r="19" spans="1:27" ht="15.75" x14ac:dyDescent="0.25">
      <c r="A19" s="11">
        <v>14</v>
      </c>
      <c r="B19" s="119" t="s">
        <v>275</v>
      </c>
      <c r="C19" s="120"/>
      <c r="D19" s="120"/>
      <c r="E19" s="120"/>
      <c r="F19" s="120"/>
      <c r="G19" s="121"/>
      <c r="H19" s="122" t="s">
        <v>91</v>
      </c>
      <c r="I19" s="123"/>
      <c r="J19" s="123"/>
      <c r="K19" s="123"/>
      <c r="L19" s="123"/>
      <c r="M19" s="186" t="s">
        <v>276</v>
      </c>
      <c r="N19" s="186"/>
      <c r="O19" s="122" t="s">
        <v>277</v>
      </c>
      <c r="P19" s="123"/>
      <c r="Q19" s="123"/>
      <c r="R19" s="125" t="s">
        <v>257</v>
      </c>
      <c r="S19" s="125"/>
      <c r="T19" s="125"/>
      <c r="U19" s="125"/>
      <c r="V19" s="125" t="s">
        <v>92</v>
      </c>
      <c r="W19" s="126"/>
      <c r="X19" s="64" t="s">
        <v>59</v>
      </c>
    </row>
    <row r="20" spans="1:27" ht="15.75" x14ac:dyDescent="0.25">
      <c r="A20" s="11">
        <v>15</v>
      </c>
      <c r="B20" s="119" t="s">
        <v>278</v>
      </c>
      <c r="C20" s="120"/>
      <c r="D20" s="120"/>
      <c r="E20" s="120"/>
      <c r="F20" s="120"/>
      <c r="G20" s="121"/>
      <c r="H20" s="122" t="s">
        <v>98</v>
      </c>
      <c r="I20" s="123"/>
      <c r="J20" s="123"/>
      <c r="K20" s="123"/>
      <c r="L20" s="123"/>
      <c r="M20" s="187" t="s">
        <v>279</v>
      </c>
      <c r="N20" s="187"/>
      <c r="O20" s="122" t="s">
        <v>280</v>
      </c>
      <c r="P20" s="123"/>
      <c r="Q20" s="123"/>
      <c r="R20" s="125" t="s">
        <v>242</v>
      </c>
      <c r="S20" s="125"/>
      <c r="T20" s="125"/>
      <c r="U20" s="125"/>
      <c r="V20" s="125" t="s">
        <v>99</v>
      </c>
      <c r="W20" s="126"/>
      <c r="X20" s="64" t="s">
        <v>59</v>
      </c>
    </row>
    <row r="21" spans="1:27" ht="15.75" x14ac:dyDescent="0.25">
      <c r="A21" s="11">
        <v>16</v>
      </c>
      <c r="B21" s="119" t="s">
        <v>275</v>
      </c>
      <c r="C21" s="120"/>
      <c r="D21" s="120"/>
      <c r="E21" s="120"/>
      <c r="F21" s="120"/>
      <c r="G21" s="121"/>
      <c r="H21" s="122" t="s">
        <v>91</v>
      </c>
      <c r="I21" s="123"/>
      <c r="J21" s="123"/>
      <c r="K21" s="123"/>
      <c r="L21" s="123"/>
      <c r="M21" s="186" t="s">
        <v>276</v>
      </c>
      <c r="N21" s="186"/>
      <c r="O21" s="122" t="s">
        <v>281</v>
      </c>
      <c r="P21" s="123"/>
      <c r="Q21" s="123"/>
      <c r="R21" s="125" t="s">
        <v>257</v>
      </c>
      <c r="S21" s="125"/>
      <c r="T21" s="125"/>
      <c r="U21" s="125"/>
      <c r="V21" s="125" t="s">
        <v>92</v>
      </c>
      <c r="W21" s="126"/>
      <c r="X21" s="64" t="s">
        <v>60</v>
      </c>
    </row>
    <row r="22" spans="1:27" ht="15.75" x14ac:dyDescent="0.25">
      <c r="A22" s="11"/>
      <c r="B22" s="119"/>
      <c r="C22" s="120"/>
      <c r="D22" s="120"/>
      <c r="E22" s="120"/>
      <c r="F22" s="120"/>
      <c r="G22" s="121"/>
      <c r="H22" s="122"/>
      <c r="I22" s="123"/>
      <c r="J22" s="123"/>
      <c r="K22" s="123"/>
      <c r="L22" s="123"/>
      <c r="M22" s="128"/>
      <c r="N22" s="128"/>
      <c r="O22" s="122"/>
      <c r="P22" s="123"/>
      <c r="Q22" s="123"/>
      <c r="R22" s="125"/>
      <c r="S22" s="125"/>
      <c r="T22" s="125"/>
      <c r="U22" s="125"/>
      <c r="V22" s="125"/>
      <c r="W22" s="126"/>
      <c r="X22" s="16"/>
    </row>
    <row r="23" spans="1:27" ht="15.75" x14ac:dyDescent="0.25">
      <c r="A23" s="11"/>
      <c r="B23" s="119"/>
      <c r="C23" s="120"/>
      <c r="D23" s="120"/>
      <c r="E23" s="120"/>
      <c r="F23" s="120"/>
      <c r="G23" s="121"/>
      <c r="H23" s="122"/>
      <c r="I23" s="123"/>
      <c r="J23" s="123"/>
      <c r="K23" s="123"/>
      <c r="L23" s="123"/>
      <c r="M23" s="129"/>
      <c r="N23" s="129"/>
      <c r="O23" s="122"/>
      <c r="P23" s="123"/>
      <c r="Q23" s="123"/>
      <c r="R23" s="125"/>
      <c r="S23" s="125"/>
      <c r="T23" s="125"/>
      <c r="U23" s="125"/>
      <c r="V23" s="125"/>
      <c r="W23" s="126"/>
      <c r="X23" s="11"/>
    </row>
    <row r="24" spans="1:27" ht="15.75" x14ac:dyDescent="0.25">
      <c r="A24" s="11"/>
      <c r="B24" s="119"/>
      <c r="C24" s="120"/>
      <c r="D24" s="120"/>
      <c r="E24" s="120"/>
      <c r="F24" s="120"/>
      <c r="G24" s="121"/>
      <c r="H24" s="122"/>
      <c r="I24" s="123"/>
      <c r="J24" s="123"/>
      <c r="K24" s="123"/>
      <c r="L24" s="123"/>
      <c r="M24" s="129"/>
      <c r="N24" s="129"/>
      <c r="O24" s="122"/>
      <c r="P24" s="123"/>
      <c r="Q24" s="123"/>
      <c r="R24" s="125"/>
      <c r="S24" s="125"/>
      <c r="T24" s="125"/>
      <c r="U24" s="125"/>
      <c r="V24" s="125"/>
      <c r="W24" s="126"/>
      <c r="X24" s="16"/>
    </row>
    <row r="25" spans="1:27" ht="15.75" x14ac:dyDescent="0.25">
      <c r="A25" s="11"/>
      <c r="B25" s="119"/>
      <c r="C25" s="120"/>
      <c r="D25" s="120"/>
      <c r="E25" s="120"/>
      <c r="F25" s="120"/>
      <c r="G25" s="121"/>
      <c r="H25" s="122"/>
      <c r="I25" s="123"/>
      <c r="J25" s="123"/>
      <c r="K25" s="123"/>
      <c r="L25" s="123"/>
      <c r="M25" s="127"/>
      <c r="N25" s="127"/>
      <c r="O25" s="122"/>
      <c r="P25" s="123"/>
      <c r="Q25" s="123"/>
      <c r="R25" s="125"/>
      <c r="S25" s="125"/>
      <c r="T25" s="125"/>
      <c r="U25" s="125"/>
      <c r="V25" s="125"/>
      <c r="W25" s="126"/>
      <c r="X25" s="11"/>
    </row>
    <row r="26" spans="1:27" ht="15.75" x14ac:dyDescent="0.25">
      <c r="A26" s="11"/>
      <c r="B26" s="119"/>
      <c r="C26" s="120"/>
      <c r="D26" s="120"/>
      <c r="E26" s="120"/>
      <c r="F26" s="120"/>
      <c r="G26" s="121"/>
      <c r="H26" s="122"/>
      <c r="I26" s="123"/>
      <c r="J26" s="123"/>
      <c r="K26" s="123"/>
      <c r="L26" s="123"/>
      <c r="M26" s="129"/>
      <c r="N26" s="129"/>
      <c r="O26" s="122"/>
      <c r="P26" s="123"/>
      <c r="Q26" s="123"/>
      <c r="R26" s="125"/>
      <c r="S26" s="125"/>
      <c r="T26" s="125"/>
      <c r="U26" s="125"/>
      <c r="V26" s="125"/>
      <c r="W26" s="126"/>
      <c r="X26" s="11"/>
    </row>
    <row r="27" spans="1:27" ht="15.75" x14ac:dyDescent="0.25">
      <c r="A27" s="11"/>
      <c r="B27" s="119"/>
      <c r="C27" s="120"/>
      <c r="D27" s="120"/>
      <c r="E27" s="120"/>
      <c r="F27" s="120"/>
      <c r="G27" s="121"/>
      <c r="H27" s="122"/>
      <c r="I27" s="123"/>
      <c r="J27" s="123"/>
      <c r="K27" s="123"/>
      <c r="L27" s="123"/>
      <c r="M27" s="129"/>
      <c r="N27" s="129"/>
      <c r="O27" s="122"/>
      <c r="P27" s="123"/>
      <c r="Q27" s="123"/>
      <c r="R27" s="125"/>
      <c r="S27" s="125"/>
      <c r="T27" s="125"/>
      <c r="U27" s="125"/>
      <c r="V27" s="125"/>
      <c r="W27" s="126"/>
      <c r="X27" s="11"/>
    </row>
    <row r="28" spans="1:27" ht="15.75" x14ac:dyDescent="0.25">
      <c r="A28" s="11"/>
      <c r="B28" s="119"/>
      <c r="C28" s="120"/>
      <c r="D28" s="120"/>
      <c r="E28" s="120"/>
      <c r="F28" s="120"/>
      <c r="G28" s="121"/>
      <c r="H28" s="122"/>
      <c r="I28" s="123"/>
      <c r="J28" s="123"/>
      <c r="K28" s="123"/>
      <c r="L28" s="123"/>
      <c r="M28" s="129"/>
      <c r="N28" s="129"/>
      <c r="O28" s="122"/>
      <c r="P28" s="123"/>
      <c r="Q28" s="123"/>
      <c r="R28" s="125"/>
      <c r="S28" s="125"/>
      <c r="T28" s="125"/>
      <c r="U28" s="125"/>
      <c r="V28" s="125"/>
      <c r="W28" s="126"/>
      <c r="X28" s="11"/>
    </row>
    <row r="29" spans="1:27" ht="15.75" x14ac:dyDescent="0.25">
      <c r="A29" s="11"/>
      <c r="B29" s="119"/>
      <c r="C29" s="120"/>
      <c r="D29" s="120"/>
      <c r="E29" s="120"/>
      <c r="F29" s="120"/>
      <c r="G29" s="121"/>
      <c r="H29" s="122"/>
      <c r="I29" s="123"/>
      <c r="J29" s="123"/>
      <c r="K29" s="123"/>
      <c r="L29" s="123"/>
      <c r="M29" s="129"/>
      <c r="N29" s="129"/>
      <c r="O29" s="122"/>
      <c r="P29" s="123"/>
      <c r="Q29" s="123"/>
      <c r="R29" s="125"/>
      <c r="S29" s="125"/>
      <c r="T29" s="125"/>
      <c r="U29" s="125"/>
      <c r="V29" s="125"/>
      <c r="W29" s="126"/>
      <c r="X29" s="11"/>
    </row>
    <row r="30" spans="1:27" ht="15.75" x14ac:dyDescent="0.25">
      <c r="A30" s="11"/>
      <c r="B30" s="119"/>
      <c r="C30" s="120"/>
      <c r="D30" s="120"/>
      <c r="E30" s="120"/>
      <c r="F30" s="120"/>
      <c r="G30" s="121"/>
      <c r="H30" s="122"/>
      <c r="I30" s="123"/>
      <c r="J30" s="123"/>
      <c r="K30" s="123"/>
      <c r="L30" s="123"/>
      <c r="M30" s="129"/>
      <c r="N30" s="129"/>
      <c r="O30" s="122"/>
      <c r="P30" s="123"/>
      <c r="Q30" s="123"/>
      <c r="R30" s="125"/>
      <c r="S30" s="125"/>
      <c r="T30" s="125"/>
      <c r="U30" s="125"/>
      <c r="V30" s="125"/>
      <c r="W30" s="126"/>
      <c r="X30" s="11"/>
    </row>
    <row r="31" spans="1:27" ht="15.75" x14ac:dyDescent="0.25">
      <c r="A31" s="11"/>
      <c r="B31" s="119"/>
      <c r="C31" s="120"/>
      <c r="D31" s="120"/>
      <c r="E31" s="120"/>
      <c r="F31" s="120"/>
      <c r="G31" s="121"/>
      <c r="H31" s="122"/>
      <c r="I31" s="123"/>
      <c r="J31" s="123"/>
      <c r="K31" s="123"/>
      <c r="L31" s="123"/>
      <c r="M31" s="129"/>
      <c r="N31" s="129"/>
      <c r="O31" s="122"/>
      <c r="P31" s="123"/>
      <c r="Q31" s="123"/>
      <c r="R31" s="125"/>
      <c r="S31" s="125"/>
      <c r="T31" s="125"/>
      <c r="U31" s="125"/>
      <c r="V31" s="125"/>
      <c r="W31" s="126"/>
      <c r="X31" s="11"/>
    </row>
    <row r="32" spans="1:27" ht="15.75" x14ac:dyDescent="0.25">
      <c r="A32" s="11"/>
      <c r="B32" s="119"/>
      <c r="C32" s="120"/>
      <c r="D32" s="120"/>
      <c r="E32" s="120"/>
      <c r="F32" s="120"/>
      <c r="G32" s="121"/>
      <c r="H32" s="122"/>
      <c r="I32" s="123"/>
      <c r="J32" s="123"/>
      <c r="K32" s="123"/>
      <c r="L32" s="123"/>
      <c r="M32" s="129"/>
      <c r="N32" s="129"/>
      <c r="O32" s="122"/>
      <c r="P32" s="123"/>
      <c r="Q32" s="123"/>
      <c r="R32" s="125"/>
      <c r="S32" s="125"/>
      <c r="T32" s="125"/>
      <c r="U32" s="125"/>
      <c r="V32" s="125"/>
      <c r="W32" s="126"/>
      <c r="X32" s="11"/>
    </row>
  </sheetData>
  <mergeCells count="167">
    <mergeCell ref="B32:G32"/>
    <mergeCell ref="H32:L32"/>
    <mergeCell ref="M32:N32"/>
    <mergeCell ref="O32:Q32"/>
    <mergeCell ref="R32:U32"/>
    <mergeCell ref="V32:W32"/>
    <mergeCell ref="B31:G31"/>
    <mergeCell ref="H31:L31"/>
    <mergeCell ref="M31:N31"/>
    <mergeCell ref="O31:Q31"/>
    <mergeCell ref="R31:U31"/>
    <mergeCell ref="V31:W31"/>
    <mergeCell ref="B30:G30"/>
    <mergeCell ref="H30:L30"/>
    <mergeCell ref="M30:N30"/>
    <mergeCell ref="O30:Q30"/>
    <mergeCell ref="R30:U30"/>
    <mergeCell ref="V30:W30"/>
    <mergeCell ref="B29:G29"/>
    <mergeCell ref="H29:L29"/>
    <mergeCell ref="M29:N29"/>
    <mergeCell ref="O29:Q29"/>
    <mergeCell ref="R29:U29"/>
    <mergeCell ref="V29:W29"/>
    <mergeCell ref="B28:G28"/>
    <mergeCell ref="H28:L28"/>
    <mergeCell ref="M28:N28"/>
    <mergeCell ref="O28:Q28"/>
    <mergeCell ref="R28:U28"/>
    <mergeCell ref="V28:W28"/>
    <mergeCell ref="B27:G27"/>
    <mergeCell ref="H27:L27"/>
    <mergeCell ref="M27:N27"/>
    <mergeCell ref="O27:Q27"/>
    <mergeCell ref="R27:U27"/>
    <mergeCell ref="V27:W27"/>
    <mergeCell ref="B26:G26"/>
    <mergeCell ref="H26:L26"/>
    <mergeCell ref="M26:N26"/>
    <mergeCell ref="O26:Q26"/>
    <mergeCell ref="R26:U26"/>
    <mergeCell ref="V26:W26"/>
    <mergeCell ref="B25:G25"/>
    <mergeCell ref="H25:L25"/>
    <mergeCell ref="M25:N25"/>
    <mergeCell ref="O25:Q25"/>
    <mergeCell ref="R25:U25"/>
    <mergeCell ref="V25:W25"/>
    <mergeCell ref="B24:G24"/>
    <mergeCell ref="H24:L24"/>
    <mergeCell ref="M24:N24"/>
    <mergeCell ref="O24:Q24"/>
    <mergeCell ref="R24:U24"/>
    <mergeCell ref="V24:W24"/>
    <mergeCell ref="B23:G23"/>
    <mergeCell ref="H23:L23"/>
    <mergeCell ref="M23:N23"/>
    <mergeCell ref="O23:Q23"/>
    <mergeCell ref="R23:U23"/>
    <mergeCell ref="V23:W23"/>
    <mergeCell ref="B22:G22"/>
    <mergeCell ref="H22:L22"/>
    <mergeCell ref="M22:N22"/>
    <mergeCell ref="O22:Q22"/>
    <mergeCell ref="R22:U22"/>
    <mergeCell ref="V22:W22"/>
    <mergeCell ref="B21:G21"/>
    <mergeCell ref="H21:L21"/>
    <mergeCell ref="M21:N21"/>
    <mergeCell ref="O21:Q21"/>
    <mergeCell ref="R21:U21"/>
    <mergeCell ref="V21:W21"/>
    <mergeCell ref="B20:G20"/>
    <mergeCell ref="H20:L20"/>
    <mergeCell ref="M20:N20"/>
    <mergeCell ref="O20:Q20"/>
    <mergeCell ref="R20:U20"/>
    <mergeCell ref="V20:W20"/>
    <mergeCell ref="B19:G19"/>
    <mergeCell ref="H19:L19"/>
    <mergeCell ref="M19:N19"/>
    <mergeCell ref="O19:Q19"/>
    <mergeCell ref="R19:U19"/>
    <mergeCell ref="V19:W19"/>
    <mergeCell ref="B18:G18"/>
    <mergeCell ref="H18:L18"/>
    <mergeCell ref="M18:N18"/>
    <mergeCell ref="O18:Q18"/>
    <mergeCell ref="R18:U18"/>
    <mergeCell ref="V18:W18"/>
    <mergeCell ref="B17:G17"/>
    <mergeCell ref="H17:L17"/>
    <mergeCell ref="M17:N17"/>
    <mergeCell ref="O17:Q17"/>
    <mergeCell ref="R17:U17"/>
    <mergeCell ref="V17:W17"/>
    <mergeCell ref="B16:G16"/>
    <mergeCell ref="H16:L16"/>
    <mergeCell ref="M16:N16"/>
    <mergeCell ref="O16:Q16"/>
    <mergeCell ref="R16:U16"/>
    <mergeCell ref="V16:W16"/>
    <mergeCell ref="B15:G15"/>
    <mergeCell ref="H15:L15"/>
    <mergeCell ref="M15:N15"/>
    <mergeCell ref="O15:Q15"/>
    <mergeCell ref="R15:U15"/>
    <mergeCell ref="V15:W15"/>
    <mergeCell ref="B14:G14"/>
    <mergeCell ref="H14:L14"/>
    <mergeCell ref="M14:N14"/>
    <mergeCell ref="O14:Q14"/>
    <mergeCell ref="R14:U14"/>
    <mergeCell ref="V14:W14"/>
    <mergeCell ref="B13:G13"/>
    <mergeCell ref="H13:L13"/>
    <mergeCell ref="M13:N13"/>
    <mergeCell ref="O13:Q13"/>
    <mergeCell ref="R13:U13"/>
    <mergeCell ref="V13:W13"/>
    <mergeCell ref="B12:G12"/>
    <mergeCell ref="H12:L12"/>
    <mergeCell ref="M12:N12"/>
    <mergeCell ref="O12:Q12"/>
    <mergeCell ref="R12:U12"/>
    <mergeCell ref="V12:W12"/>
    <mergeCell ref="B11:G11"/>
    <mergeCell ref="H11:L11"/>
    <mergeCell ref="M11:N11"/>
    <mergeCell ref="O11:Q11"/>
    <mergeCell ref="R11:U11"/>
    <mergeCell ref="V11:W11"/>
    <mergeCell ref="B10:G10"/>
    <mergeCell ref="H10:L10"/>
    <mergeCell ref="M10:N10"/>
    <mergeCell ref="O10:Q10"/>
    <mergeCell ref="R10:U10"/>
    <mergeCell ref="V10:W10"/>
    <mergeCell ref="B9:G9"/>
    <mergeCell ref="H9:L9"/>
    <mergeCell ref="M9:N9"/>
    <mergeCell ref="O9:Q9"/>
    <mergeCell ref="R9:U9"/>
    <mergeCell ref="V9:W9"/>
    <mergeCell ref="B8:G8"/>
    <mergeCell ref="H8:L8"/>
    <mergeCell ref="M8:N8"/>
    <mergeCell ref="O8:Q8"/>
    <mergeCell ref="R8:U8"/>
    <mergeCell ref="V8:W8"/>
    <mergeCell ref="V6:W6"/>
    <mergeCell ref="B7:G7"/>
    <mergeCell ref="H7:L7"/>
    <mergeCell ref="M7:N7"/>
    <mergeCell ref="O7:Q7"/>
    <mergeCell ref="R7:U7"/>
    <mergeCell ref="V7:W7"/>
    <mergeCell ref="A2:AB2"/>
    <mergeCell ref="A3:AB3"/>
    <mergeCell ref="B5:G5"/>
    <mergeCell ref="H5:N5"/>
    <mergeCell ref="O5:X5"/>
    <mergeCell ref="B6:G6"/>
    <mergeCell ref="H6:L6"/>
    <mergeCell ref="M6:N6"/>
    <mergeCell ref="O6:Q6"/>
    <mergeCell ref="R6:U6"/>
  </mergeCells>
  <pageMargins left="0.78740157480314965" right="0" top="0" bottom="0" header="0" footer="0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X47"/>
  <sheetViews>
    <sheetView workbookViewId="0">
      <selection activeCell="L11" sqref="L11"/>
    </sheetView>
  </sheetViews>
  <sheetFormatPr defaultRowHeight="15" x14ac:dyDescent="0.25"/>
  <cols>
    <col min="1" max="29" width="3.7109375" customWidth="1"/>
  </cols>
  <sheetData>
    <row r="1" spans="1:24" ht="15" customHeight="1" x14ac:dyDescent="0.25">
      <c r="A1" s="109" t="s">
        <v>117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</row>
    <row r="2" spans="1:24" ht="15" customHeight="1" x14ac:dyDescent="0.25">
      <c r="A2" s="109" t="s">
        <v>118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</row>
    <row r="3" spans="1:24" ht="15" customHeight="1" x14ac:dyDescent="0.25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</row>
    <row r="4" spans="1:24" ht="15" customHeight="1" x14ac:dyDescent="0.25">
      <c r="A4" s="106" t="s">
        <v>42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</row>
    <row r="5" spans="1:24" ht="15" customHeight="1" x14ac:dyDescent="0.25">
      <c r="A5" s="107" t="str">
        <f>'Акт коты PCHCh'!A4:X4</f>
        <v>20 грудня 2019року</v>
      </c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</row>
    <row r="6" spans="1:24" ht="15" customHeight="1" x14ac:dyDescent="0.25"/>
    <row r="7" spans="1:24" ht="15" customHeight="1" x14ac:dyDescent="0.25">
      <c r="A7" s="1"/>
      <c r="B7" s="1"/>
      <c r="C7" s="108" t="s">
        <v>49</v>
      </c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</row>
    <row r="8" spans="1:24" ht="15" customHeight="1" x14ac:dyDescent="0.25">
      <c r="A8" s="24" t="s">
        <v>119</v>
      </c>
      <c r="B8" s="1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</row>
    <row r="9" spans="1:24" ht="15" customHeight="1" x14ac:dyDescent="0.25">
      <c r="A9" s="1" t="s">
        <v>120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5.75" x14ac:dyDescent="0.25">
      <c r="A10" s="1" t="s">
        <v>284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 t="str">
        <f>'Акт коты PCHCh'!L9</f>
        <v xml:space="preserve"> 21.11.2019 по 20.12.2019 року 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5.75" x14ac:dyDescent="0.25">
      <c r="A11" s="1" t="s">
        <v>157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8.75" x14ac:dyDescent="0.3">
      <c r="A12" s="1" t="s">
        <v>121</v>
      </c>
      <c r="B12" s="1"/>
      <c r="C12" s="1"/>
      <c r="D12" s="1"/>
      <c r="E12" s="110">
        <v>7</v>
      </c>
      <c r="F12" s="110"/>
      <c r="G12" s="1" t="s">
        <v>122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5.75" x14ac:dyDescent="0.25">
      <c r="A13" s="1" t="s">
        <v>123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5.75" x14ac:dyDescent="0.25">
      <c r="A14" s="1" t="s">
        <v>124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5.7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5.75" x14ac:dyDescent="0.25">
      <c r="A16" s="1" t="s">
        <v>125</v>
      </c>
      <c r="B16" s="1"/>
      <c r="C16" s="1"/>
      <c r="D16" s="1"/>
      <c r="E16" s="1"/>
      <c r="F16" s="1"/>
      <c r="G16" s="1"/>
      <c r="H16" s="1"/>
      <c r="I16" s="1"/>
      <c r="J16" s="1"/>
      <c r="K16" s="14"/>
      <c r="L16" s="14"/>
      <c r="M16" s="14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5.75" x14ac:dyDescent="0.25">
      <c r="A17" s="1" t="s">
        <v>159</v>
      </c>
      <c r="B17" s="38"/>
      <c r="C17" s="14"/>
      <c r="D17" s="14"/>
      <c r="E17" s="14"/>
      <c r="F17" s="28"/>
      <c r="G17" s="28"/>
      <c r="H17" s="28"/>
      <c r="I17" s="28"/>
      <c r="J17" s="28"/>
      <c r="K17" s="28"/>
      <c r="L17" s="28"/>
      <c r="M17" s="130" t="s">
        <v>114</v>
      </c>
      <c r="N17" s="130"/>
      <c r="O17" s="130"/>
      <c r="P17" s="14" t="s">
        <v>160</v>
      </c>
      <c r="Q17" s="40"/>
      <c r="R17" s="40"/>
      <c r="S17" s="1"/>
      <c r="T17" s="131">
        <v>44096</v>
      </c>
      <c r="U17" s="99"/>
      <c r="V17" s="99"/>
      <c r="W17" s="1"/>
      <c r="X17" s="1"/>
    </row>
    <row r="18" spans="1:24" ht="18.75" x14ac:dyDescent="0.3">
      <c r="A18" s="1"/>
      <c r="B18" s="1" t="s">
        <v>158</v>
      </c>
      <c r="C18" s="1"/>
      <c r="D18" s="1"/>
      <c r="E18" s="1"/>
      <c r="F18" s="1"/>
      <c r="G18" s="28"/>
      <c r="H18" s="28"/>
      <c r="I18" s="42">
        <v>3</v>
      </c>
      <c r="J18" s="41" t="s">
        <v>131</v>
      </c>
      <c r="K18" s="28"/>
      <c r="L18" s="28"/>
      <c r="M18" s="28"/>
      <c r="N18" s="1"/>
      <c r="O18" s="39"/>
      <c r="P18" s="30"/>
      <c r="Q18" s="30"/>
      <c r="R18" s="30"/>
      <c r="S18" s="1"/>
      <c r="T18" s="1"/>
      <c r="U18" s="1"/>
      <c r="V18" s="1"/>
      <c r="W18" s="1"/>
      <c r="X18" s="1"/>
    </row>
    <row r="19" spans="1:24" ht="15.75" x14ac:dyDescent="0.25">
      <c r="A19" s="1"/>
      <c r="B19" s="1"/>
      <c r="C19" s="1"/>
      <c r="D19" s="1"/>
      <c r="E19" s="1"/>
      <c r="F19" s="1"/>
      <c r="G19" s="28"/>
      <c r="H19" s="28"/>
      <c r="I19" s="42"/>
      <c r="J19" s="41"/>
      <c r="K19" s="28"/>
      <c r="L19" s="28"/>
      <c r="M19" s="28"/>
      <c r="N19" s="1"/>
      <c r="O19" s="39"/>
      <c r="P19" s="30"/>
      <c r="Q19" s="30"/>
      <c r="R19" s="30"/>
      <c r="S19" s="1"/>
      <c r="T19" s="1"/>
      <c r="U19" s="1"/>
      <c r="V19" s="1"/>
      <c r="W19" s="1"/>
      <c r="X19" s="1"/>
    </row>
    <row r="20" spans="1:24" ht="15.75" x14ac:dyDescent="0.25">
      <c r="A20" s="1" t="s">
        <v>161</v>
      </c>
      <c r="B20" s="24"/>
      <c r="C20" s="1"/>
      <c r="D20" s="1"/>
      <c r="E20" s="1"/>
      <c r="F20" s="1"/>
      <c r="G20" s="28"/>
      <c r="H20" s="28"/>
      <c r="I20" s="28"/>
      <c r="J20" s="28"/>
      <c r="K20" s="28"/>
      <c r="L20" s="28"/>
      <c r="M20" s="28"/>
      <c r="N20" s="1"/>
      <c r="O20" s="39"/>
      <c r="P20" s="30"/>
      <c r="Q20" s="30"/>
      <c r="R20" s="130" t="s">
        <v>88</v>
      </c>
      <c r="S20" s="130"/>
      <c r="T20" s="130"/>
      <c r="U20" s="40"/>
      <c r="V20" s="1"/>
      <c r="W20" s="1"/>
      <c r="X20" s="1"/>
    </row>
    <row r="21" spans="1:24" ht="18.75" x14ac:dyDescent="0.3">
      <c r="A21" s="1"/>
      <c r="B21" s="1" t="s">
        <v>162</v>
      </c>
      <c r="C21" s="1"/>
      <c r="D21" s="1"/>
      <c r="E21" s="1"/>
      <c r="F21" s="132" t="s">
        <v>89</v>
      </c>
      <c r="G21" s="132"/>
      <c r="H21" s="132"/>
      <c r="I21" s="132"/>
      <c r="J21" s="28"/>
      <c r="K21" s="1" t="s">
        <v>158</v>
      </c>
      <c r="L21" s="1"/>
      <c r="M21" s="1"/>
      <c r="N21" s="1"/>
      <c r="O21" s="1"/>
      <c r="P21" s="28"/>
      <c r="Q21" s="28"/>
      <c r="R21" s="42">
        <v>1</v>
      </c>
      <c r="S21" s="41" t="s">
        <v>131</v>
      </c>
      <c r="T21" s="28"/>
      <c r="U21" s="1"/>
      <c r="V21" s="1"/>
      <c r="W21" s="1"/>
      <c r="X21" s="14"/>
    </row>
    <row r="22" spans="1:24" ht="15.75" x14ac:dyDescent="0.25">
      <c r="A22" s="1"/>
      <c r="B22" s="1"/>
      <c r="C22" s="1"/>
      <c r="D22" s="1"/>
      <c r="E22" s="1"/>
      <c r="F22" s="43"/>
      <c r="G22" s="43"/>
      <c r="H22" s="43"/>
      <c r="I22" s="43"/>
      <c r="J22" s="28"/>
      <c r="K22" s="1"/>
      <c r="L22" s="1"/>
      <c r="M22" s="1"/>
      <c r="N22" s="1"/>
      <c r="O22" s="1"/>
      <c r="P22" s="28"/>
      <c r="Q22" s="28"/>
      <c r="R22" s="42"/>
      <c r="S22" s="41"/>
      <c r="T22" s="28"/>
      <c r="U22" s="1"/>
      <c r="V22" s="1"/>
      <c r="W22" s="1"/>
      <c r="X22" s="14"/>
    </row>
    <row r="23" spans="1:24" ht="15.75" x14ac:dyDescent="0.25">
      <c r="A23" s="1" t="s">
        <v>163</v>
      </c>
      <c r="B23" s="24"/>
      <c r="C23" s="1"/>
      <c r="D23" s="1"/>
      <c r="E23" s="1"/>
      <c r="F23" s="1"/>
      <c r="G23" s="28"/>
      <c r="H23" s="28"/>
      <c r="I23" s="28"/>
      <c r="J23" s="28"/>
      <c r="K23" s="28"/>
      <c r="L23" s="28"/>
      <c r="M23" s="28"/>
      <c r="N23" s="1"/>
      <c r="O23" s="39"/>
      <c r="P23" s="30"/>
      <c r="Q23" s="30"/>
      <c r="R23" s="130" t="s">
        <v>100</v>
      </c>
      <c r="S23" s="130"/>
      <c r="T23" s="130"/>
      <c r="U23" s="40"/>
      <c r="V23" s="1"/>
      <c r="W23" s="1"/>
      <c r="X23" s="14"/>
    </row>
    <row r="24" spans="1:24" ht="18.75" x14ac:dyDescent="0.3">
      <c r="A24" s="1"/>
      <c r="B24" s="1" t="s">
        <v>162</v>
      </c>
      <c r="C24" s="1"/>
      <c r="D24" s="1"/>
      <c r="E24" s="1"/>
      <c r="F24" s="133" t="s">
        <v>101</v>
      </c>
      <c r="G24" s="133"/>
      <c r="H24" s="133"/>
      <c r="I24" s="133"/>
      <c r="J24" s="28"/>
      <c r="K24" s="1" t="s">
        <v>158</v>
      </c>
      <c r="L24" s="1"/>
      <c r="M24" s="1"/>
      <c r="N24" s="1"/>
      <c r="O24" s="1"/>
      <c r="P24" s="28"/>
      <c r="Q24" s="28"/>
      <c r="R24" s="42">
        <v>3</v>
      </c>
      <c r="S24" s="41" t="s">
        <v>131</v>
      </c>
      <c r="T24" s="28"/>
      <c r="U24" s="1"/>
      <c r="V24" s="1"/>
      <c r="W24" s="1"/>
      <c r="X24" s="14"/>
    </row>
    <row r="25" spans="1:24" ht="15.75" x14ac:dyDescent="0.25">
      <c r="A25" s="1"/>
      <c r="B25" s="1"/>
      <c r="C25" s="1"/>
      <c r="D25" s="1"/>
      <c r="E25" s="1"/>
      <c r="F25" s="18"/>
      <c r="G25" s="18"/>
      <c r="H25" s="18"/>
      <c r="I25" s="18"/>
      <c r="J25" s="28"/>
      <c r="K25" s="1"/>
      <c r="L25" s="1"/>
      <c r="M25" s="1"/>
      <c r="N25" s="1"/>
      <c r="O25" s="1"/>
      <c r="P25" s="28"/>
      <c r="Q25" s="28"/>
      <c r="R25" s="42"/>
      <c r="S25" s="41"/>
      <c r="T25" s="28"/>
      <c r="U25" s="1"/>
      <c r="V25" s="1"/>
      <c r="W25" s="1"/>
      <c r="X25" s="14"/>
    </row>
    <row r="26" spans="1:24" ht="15.75" x14ac:dyDescent="0.25">
      <c r="A26" s="1" t="s">
        <v>44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4"/>
    </row>
    <row r="28" spans="1:24" ht="15.75" x14ac:dyDescent="0.25">
      <c r="A28" s="1" t="s">
        <v>134</v>
      </c>
      <c r="B28" s="1"/>
      <c r="C28" s="1"/>
      <c r="D28" s="1"/>
      <c r="E28" s="1"/>
      <c r="F28" s="103">
        <f>E12</f>
        <v>7</v>
      </c>
      <c r="G28" s="103"/>
      <c r="H28" s="1" t="s">
        <v>135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03">
        <f>F28</f>
        <v>7</v>
      </c>
      <c r="T28" s="103"/>
      <c r="U28" s="1" t="s">
        <v>136</v>
      </c>
      <c r="V28" s="1"/>
      <c r="W28" s="1"/>
      <c r="X28" s="1"/>
    </row>
    <row r="29" spans="1:24" ht="15.75" x14ac:dyDescent="0.25">
      <c r="A29" s="1"/>
      <c r="B29" s="1" t="s">
        <v>137</v>
      </c>
      <c r="C29" s="1"/>
      <c r="D29" s="1"/>
      <c r="E29" s="1"/>
      <c r="F29" s="1"/>
      <c r="G29" s="1"/>
      <c r="H29" s="1"/>
      <c r="I29" s="103">
        <f>F28*0.5</f>
        <v>3.5</v>
      </c>
      <c r="J29" s="103"/>
      <c r="K29" s="1" t="s">
        <v>138</v>
      </c>
      <c r="L29" s="1"/>
      <c r="M29" s="1"/>
      <c r="N29" s="1"/>
      <c r="O29" s="103">
        <f>F28*0.5</f>
        <v>3.5</v>
      </c>
      <c r="P29" s="103"/>
      <c r="Q29" s="1" t="s">
        <v>139</v>
      </c>
      <c r="R29" s="1"/>
      <c r="S29" s="1"/>
      <c r="T29" s="1"/>
      <c r="U29" s="1"/>
      <c r="V29" s="1"/>
      <c r="W29" s="1"/>
      <c r="X29" s="1"/>
    </row>
    <row r="30" spans="1:24" ht="15.75" x14ac:dyDescent="0.25">
      <c r="A30" s="1"/>
      <c r="B30" s="1" t="s">
        <v>140</v>
      </c>
      <c r="C30" s="1"/>
      <c r="D30" s="1"/>
      <c r="E30" s="1"/>
      <c r="F30" s="1"/>
      <c r="G30" s="103">
        <f>F28</f>
        <v>7</v>
      </c>
      <c r="H30" s="103"/>
      <c r="I30" s="1" t="s">
        <v>141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5.75" x14ac:dyDescent="0.25">
      <c r="A31" s="1"/>
      <c r="B31" s="1"/>
      <c r="C31" s="1"/>
      <c r="D31" s="1"/>
      <c r="E31" s="1"/>
      <c r="F31" s="1"/>
      <c r="G31" s="36"/>
      <c r="H31" s="36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5.75" x14ac:dyDescent="0.25">
      <c r="A32" s="1" t="s">
        <v>156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/>
      <c r="B33" s="1"/>
      <c r="C33" s="1" t="s">
        <v>142</v>
      </c>
      <c r="D33" s="1"/>
      <c r="E33" s="1"/>
      <c r="F33" s="1"/>
      <c r="G33" s="1"/>
      <c r="H33" s="1"/>
      <c r="I33" s="1"/>
      <c r="J33" s="1"/>
      <c r="K33" s="1"/>
      <c r="L33" s="103">
        <f>F28</f>
        <v>7</v>
      </c>
      <c r="M33" s="103"/>
      <c r="N33" s="1" t="s">
        <v>143</v>
      </c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36"/>
      <c r="M34" s="36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144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25" t="s">
        <v>155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25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25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25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34" t="s">
        <v>145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34"/>
      <c r="B42" s="34" t="s">
        <v>146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34"/>
      <c r="B43" s="1" t="s">
        <v>147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25" t="s">
        <v>148</v>
      </c>
      <c r="N43" s="1"/>
      <c r="O43" s="1"/>
      <c r="P43" s="1"/>
      <c r="Q43" s="1"/>
      <c r="R43" s="1"/>
      <c r="S43" s="104" t="s">
        <v>149</v>
      </c>
      <c r="T43" s="104"/>
      <c r="U43" s="104"/>
      <c r="V43" s="104"/>
      <c r="W43" s="104"/>
      <c r="X43" s="1"/>
    </row>
    <row r="44" spans="1:24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/>
      <c r="B45" s="1" t="s">
        <v>150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/>
      <c r="B46" s="35" t="s">
        <v>151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25" t="s">
        <v>152</v>
      </c>
      <c r="N46" s="1"/>
      <c r="O46" s="1"/>
      <c r="P46" s="1"/>
      <c r="Q46" s="1"/>
      <c r="R46" s="1"/>
      <c r="S46" s="104" t="s">
        <v>149</v>
      </c>
      <c r="T46" s="104"/>
      <c r="U46" s="104"/>
      <c r="V46" s="104"/>
      <c r="W46" s="104"/>
      <c r="X46" s="1"/>
    </row>
    <row r="47" spans="1:24" ht="15.7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</sheetData>
  <mergeCells count="20">
    <mergeCell ref="S43:W43"/>
    <mergeCell ref="S46:W46"/>
    <mergeCell ref="R20:T20"/>
    <mergeCell ref="F21:I21"/>
    <mergeCell ref="R23:T23"/>
    <mergeCell ref="F24:I24"/>
    <mergeCell ref="F28:G28"/>
    <mergeCell ref="S28:T28"/>
    <mergeCell ref="I29:J29"/>
    <mergeCell ref="O29:P29"/>
    <mergeCell ref="A1:X1"/>
    <mergeCell ref="A2:X2"/>
    <mergeCell ref="A4:X4"/>
    <mergeCell ref="A5:X5"/>
    <mergeCell ref="C7:X7"/>
    <mergeCell ref="E12:F12"/>
    <mergeCell ref="M17:O17"/>
    <mergeCell ref="T17:V17"/>
    <mergeCell ref="G30:H30"/>
    <mergeCell ref="L33:M33"/>
  </mergeCells>
  <pageMargins left="0.78740157480314965" right="0.39370078740157483" top="0.39370078740157483" bottom="0.39370078740157483" header="0" footer="0.3937007874015748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B20"/>
  <sheetViews>
    <sheetView workbookViewId="0">
      <selection activeCell="B11" sqref="B11:X11"/>
    </sheetView>
  </sheetViews>
  <sheetFormatPr defaultRowHeight="15" x14ac:dyDescent="0.25"/>
  <cols>
    <col min="1" max="43" width="3.28515625" customWidth="1"/>
  </cols>
  <sheetData>
    <row r="1" spans="1:28" ht="18.75" x14ac:dyDescent="0.25">
      <c r="A1" s="75" t="s">
        <v>164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</row>
    <row r="3" spans="1:28" x14ac:dyDescent="0.25">
      <c r="A3" s="134" t="s">
        <v>82</v>
      </c>
      <c r="B3" s="136" t="s">
        <v>46</v>
      </c>
      <c r="C3" s="137"/>
      <c r="D3" s="137"/>
      <c r="E3" s="137"/>
      <c r="F3" s="137"/>
      <c r="G3" s="138"/>
      <c r="H3" s="136" t="s">
        <v>47</v>
      </c>
      <c r="I3" s="137"/>
      <c r="J3" s="137"/>
      <c r="K3" s="137"/>
      <c r="L3" s="137"/>
      <c r="M3" s="137"/>
      <c r="N3" s="138"/>
      <c r="O3" s="142" t="s">
        <v>61</v>
      </c>
      <c r="P3" s="143"/>
      <c r="Q3" s="143"/>
      <c r="R3" s="143"/>
      <c r="S3" s="143"/>
      <c r="T3" s="143"/>
      <c r="U3" s="143"/>
      <c r="V3" s="143"/>
      <c r="W3" s="143"/>
      <c r="X3" s="144"/>
    </row>
    <row r="4" spans="1:28" x14ac:dyDescent="0.25">
      <c r="A4" s="135"/>
      <c r="B4" s="139"/>
      <c r="C4" s="140"/>
      <c r="D4" s="140"/>
      <c r="E4" s="140"/>
      <c r="F4" s="140"/>
      <c r="G4" s="141"/>
      <c r="H4" s="139"/>
      <c r="I4" s="140"/>
      <c r="J4" s="140"/>
      <c r="K4" s="140"/>
      <c r="L4" s="140"/>
      <c r="M4" s="140"/>
      <c r="N4" s="141"/>
      <c r="O4" s="145"/>
      <c r="P4" s="146"/>
      <c r="Q4" s="146"/>
      <c r="R4" s="146"/>
      <c r="S4" s="146"/>
      <c r="T4" s="146"/>
      <c r="U4" s="146"/>
      <c r="V4" s="146"/>
      <c r="W4" s="146"/>
      <c r="X4" s="147"/>
    </row>
    <row r="5" spans="1:28" ht="15.75" x14ac:dyDescent="0.25">
      <c r="A5" s="11">
        <v>1</v>
      </c>
      <c r="B5" s="119" t="s">
        <v>217</v>
      </c>
      <c r="C5" s="120"/>
      <c r="D5" s="120"/>
      <c r="E5" s="120"/>
      <c r="F5" s="120"/>
      <c r="G5" s="121"/>
      <c r="H5" s="122" t="s">
        <v>104</v>
      </c>
      <c r="I5" s="123"/>
      <c r="J5" s="123"/>
      <c r="K5" s="123"/>
      <c r="L5" s="123"/>
      <c r="M5" s="127" t="s">
        <v>218</v>
      </c>
      <c r="N5" s="127"/>
      <c r="O5" s="122" t="s">
        <v>219</v>
      </c>
      <c r="P5" s="123"/>
      <c r="Q5" s="123"/>
      <c r="R5" s="125" t="s">
        <v>96</v>
      </c>
      <c r="S5" s="125"/>
      <c r="T5" s="125"/>
      <c r="U5" s="125"/>
      <c r="V5" s="125" t="s">
        <v>220</v>
      </c>
      <c r="W5" s="126"/>
      <c r="X5" s="64" t="s">
        <v>60</v>
      </c>
    </row>
    <row r="6" spans="1:28" ht="15.75" x14ac:dyDescent="0.25">
      <c r="A6" s="11">
        <v>2</v>
      </c>
      <c r="B6" s="119" t="s">
        <v>239</v>
      </c>
      <c r="C6" s="120"/>
      <c r="D6" s="120"/>
      <c r="E6" s="120"/>
      <c r="F6" s="120"/>
      <c r="G6" s="121"/>
      <c r="H6" s="122" t="s">
        <v>85</v>
      </c>
      <c r="I6" s="123"/>
      <c r="J6" s="123"/>
      <c r="K6" s="123"/>
      <c r="L6" s="123"/>
      <c r="M6" s="124" t="s">
        <v>240</v>
      </c>
      <c r="N6" s="124"/>
      <c r="O6" s="122" t="s">
        <v>241</v>
      </c>
      <c r="P6" s="123"/>
      <c r="Q6" s="123"/>
      <c r="R6" s="125" t="s">
        <v>242</v>
      </c>
      <c r="S6" s="125"/>
      <c r="T6" s="125"/>
      <c r="U6" s="125"/>
      <c r="V6" s="125" t="s">
        <v>215</v>
      </c>
      <c r="W6" s="126"/>
      <c r="X6" s="64" t="s">
        <v>59</v>
      </c>
    </row>
    <row r="7" spans="1:28" ht="15.75" x14ac:dyDescent="0.25">
      <c r="A7" s="11">
        <v>3</v>
      </c>
      <c r="B7" s="119" t="s">
        <v>258</v>
      </c>
      <c r="C7" s="120"/>
      <c r="D7" s="120"/>
      <c r="E7" s="120"/>
      <c r="F7" s="120"/>
      <c r="G7" s="121"/>
      <c r="H7" s="122" t="s">
        <v>85</v>
      </c>
      <c r="I7" s="123"/>
      <c r="J7" s="123"/>
      <c r="K7" s="123"/>
      <c r="L7" s="123"/>
      <c r="M7" s="186" t="s">
        <v>259</v>
      </c>
      <c r="N7" s="186"/>
      <c r="O7" s="122" t="s">
        <v>260</v>
      </c>
      <c r="P7" s="123"/>
      <c r="Q7" s="123"/>
      <c r="R7" s="125" t="s">
        <v>242</v>
      </c>
      <c r="S7" s="125"/>
      <c r="T7" s="125"/>
      <c r="U7" s="125"/>
      <c r="V7" s="125" t="s">
        <v>107</v>
      </c>
      <c r="W7" s="126"/>
      <c r="X7" s="64" t="s">
        <v>59</v>
      </c>
    </row>
    <row r="8" spans="1:28" ht="15.75" x14ac:dyDescent="0.25">
      <c r="A8" s="11">
        <v>4</v>
      </c>
      <c r="B8" s="119" t="s">
        <v>261</v>
      </c>
      <c r="C8" s="120"/>
      <c r="D8" s="120"/>
      <c r="E8" s="120"/>
      <c r="F8" s="120"/>
      <c r="G8" s="121"/>
      <c r="H8" s="122" t="s">
        <v>90</v>
      </c>
      <c r="I8" s="123"/>
      <c r="J8" s="123"/>
      <c r="K8" s="123"/>
      <c r="L8" s="123"/>
      <c r="M8" s="186" t="s">
        <v>262</v>
      </c>
      <c r="N8" s="186"/>
      <c r="O8" s="122" t="s">
        <v>263</v>
      </c>
      <c r="P8" s="123"/>
      <c r="Q8" s="123"/>
      <c r="R8" s="125" t="s">
        <v>257</v>
      </c>
      <c r="S8" s="125"/>
      <c r="T8" s="125"/>
      <c r="U8" s="125"/>
      <c r="V8" s="125" t="s">
        <v>97</v>
      </c>
      <c r="W8" s="126"/>
      <c r="X8" s="64" t="s">
        <v>60</v>
      </c>
    </row>
    <row r="9" spans="1:28" ht="15.75" x14ac:dyDescent="0.25">
      <c r="A9" s="11">
        <v>5</v>
      </c>
      <c r="B9" s="119" t="s">
        <v>275</v>
      </c>
      <c r="C9" s="120"/>
      <c r="D9" s="120"/>
      <c r="E9" s="120"/>
      <c r="F9" s="120"/>
      <c r="G9" s="121"/>
      <c r="H9" s="122" t="s">
        <v>91</v>
      </c>
      <c r="I9" s="123"/>
      <c r="J9" s="123"/>
      <c r="K9" s="123"/>
      <c r="L9" s="123"/>
      <c r="M9" s="186" t="s">
        <v>276</v>
      </c>
      <c r="N9" s="186"/>
      <c r="O9" s="122" t="s">
        <v>277</v>
      </c>
      <c r="P9" s="123"/>
      <c r="Q9" s="123"/>
      <c r="R9" s="125" t="s">
        <v>257</v>
      </c>
      <c r="S9" s="125"/>
      <c r="T9" s="125"/>
      <c r="U9" s="125"/>
      <c r="V9" s="125" t="s">
        <v>92</v>
      </c>
      <c r="W9" s="126"/>
      <c r="X9" s="64" t="s">
        <v>59</v>
      </c>
    </row>
    <row r="10" spans="1:28" ht="15.75" x14ac:dyDescent="0.25">
      <c r="A10" s="11">
        <v>6</v>
      </c>
      <c r="B10" s="119" t="s">
        <v>278</v>
      </c>
      <c r="C10" s="120"/>
      <c r="D10" s="120"/>
      <c r="E10" s="120"/>
      <c r="F10" s="120"/>
      <c r="G10" s="121"/>
      <c r="H10" s="122" t="s">
        <v>98</v>
      </c>
      <c r="I10" s="123"/>
      <c r="J10" s="123"/>
      <c r="K10" s="123"/>
      <c r="L10" s="123"/>
      <c r="M10" s="187" t="s">
        <v>279</v>
      </c>
      <c r="N10" s="187"/>
      <c r="O10" s="122" t="s">
        <v>280</v>
      </c>
      <c r="P10" s="123"/>
      <c r="Q10" s="123"/>
      <c r="R10" s="125" t="s">
        <v>242</v>
      </c>
      <c r="S10" s="125"/>
      <c r="T10" s="125"/>
      <c r="U10" s="125"/>
      <c r="V10" s="125" t="s">
        <v>99</v>
      </c>
      <c r="W10" s="126"/>
      <c r="X10" s="64" t="s">
        <v>59</v>
      </c>
    </row>
    <row r="11" spans="1:28" ht="15.75" x14ac:dyDescent="0.25">
      <c r="A11" s="11">
        <v>7</v>
      </c>
      <c r="B11" s="119" t="s">
        <v>275</v>
      </c>
      <c r="C11" s="120"/>
      <c r="D11" s="120"/>
      <c r="E11" s="120"/>
      <c r="F11" s="120"/>
      <c r="G11" s="121"/>
      <c r="H11" s="122" t="s">
        <v>91</v>
      </c>
      <c r="I11" s="123"/>
      <c r="J11" s="123"/>
      <c r="K11" s="123"/>
      <c r="L11" s="123"/>
      <c r="M11" s="186" t="s">
        <v>276</v>
      </c>
      <c r="N11" s="186"/>
      <c r="O11" s="122" t="s">
        <v>281</v>
      </c>
      <c r="P11" s="123"/>
      <c r="Q11" s="123"/>
      <c r="R11" s="125" t="s">
        <v>257</v>
      </c>
      <c r="S11" s="125"/>
      <c r="T11" s="125"/>
      <c r="U11" s="125"/>
      <c r="V11" s="125" t="s">
        <v>92</v>
      </c>
      <c r="W11" s="126"/>
      <c r="X11" s="64" t="s">
        <v>60</v>
      </c>
    </row>
    <row r="12" spans="1:28" ht="15.75" x14ac:dyDescent="0.25">
      <c r="A12" s="11"/>
      <c r="B12" s="119"/>
      <c r="C12" s="120"/>
      <c r="D12" s="120"/>
      <c r="E12" s="120"/>
      <c r="F12" s="120"/>
      <c r="G12" s="121"/>
      <c r="H12" s="122"/>
      <c r="I12" s="123"/>
      <c r="J12" s="123"/>
      <c r="K12" s="123"/>
      <c r="L12" s="123"/>
      <c r="M12" s="127"/>
      <c r="N12" s="127"/>
      <c r="O12" s="122"/>
      <c r="P12" s="123"/>
      <c r="Q12" s="123"/>
      <c r="R12" s="125"/>
      <c r="S12" s="125"/>
      <c r="T12" s="125"/>
      <c r="U12" s="125"/>
      <c r="V12" s="125"/>
      <c r="W12" s="126"/>
      <c r="X12" s="13"/>
    </row>
    <row r="13" spans="1:28" ht="15.75" x14ac:dyDescent="0.25">
      <c r="A13" s="11"/>
      <c r="B13" s="119"/>
      <c r="C13" s="120"/>
      <c r="D13" s="120"/>
      <c r="E13" s="120"/>
      <c r="F13" s="120"/>
      <c r="G13" s="121"/>
      <c r="H13" s="122"/>
      <c r="I13" s="123"/>
      <c r="J13" s="123"/>
      <c r="K13" s="123"/>
      <c r="L13" s="123"/>
      <c r="M13" s="128"/>
      <c r="N13" s="128"/>
      <c r="O13" s="122"/>
      <c r="P13" s="123"/>
      <c r="Q13" s="123"/>
      <c r="R13" s="125"/>
      <c r="S13" s="125"/>
      <c r="T13" s="125"/>
      <c r="U13" s="125"/>
      <c r="V13" s="125"/>
      <c r="W13" s="126"/>
      <c r="X13" s="13"/>
    </row>
    <row r="14" spans="1:28" ht="15.75" x14ac:dyDescent="0.25">
      <c r="A14" s="11"/>
      <c r="B14" s="119"/>
      <c r="C14" s="120"/>
      <c r="D14" s="120"/>
      <c r="E14" s="120"/>
      <c r="F14" s="120"/>
      <c r="G14" s="121"/>
      <c r="H14" s="122"/>
      <c r="I14" s="123"/>
      <c r="J14" s="123"/>
      <c r="K14" s="123"/>
      <c r="L14" s="123"/>
      <c r="M14" s="123"/>
      <c r="N14" s="123"/>
      <c r="O14" s="122"/>
      <c r="P14" s="123"/>
      <c r="Q14" s="123"/>
      <c r="R14" s="125"/>
      <c r="S14" s="125"/>
      <c r="T14" s="125"/>
      <c r="U14" s="125"/>
      <c r="V14" s="125"/>
      <c r="W14" s="126"/>
      <c r="X14" s="13"/>
    </row>
    <row r="15" spans="1:28" ht="15.75" x14ac:dyDescent="0.25">
      <c r="A15" s="11"/>
      <c r="B15" s="119"/>
      <c r="C15" s="120"/>
      <c r="D15" s="120"/>
      <c r="E15" s="120"/>
      <c r="F15" s="120"/>
      <c r="G15" s="121"/>
      <c r="H15" s="122"/>
      <c r="I15" s="123"/>
      <c r="J15" s="123"/>
      <c r="K15" s="123"/>
      <c r="L15" s="123"/>
      <c r="M15" s="128"/>
      <c r="N15" s="128"/>
      <c r="O15" s="122"/>
      <c r="P15" s="123"/>
      <c r="Q15" s="123"/>
      <c r="R15" s="125"/>
      <c r="S15" s="125"/>
      <c r="T15" s="125"/>
      <c r="U15" s="125"/>
      <c r="V15" s="125"/>
      <c r="W15" s="126"/>
      <c r="X15" s="13"/>
    </row>
    <row r="16" spans="1:28" ht="15.75" x14ac:dyDescent="0.25">
      <c r="A16" s="11"/>
      <c r="B16" s="119"/>
      <c r="C16" s="120"/>
      <c r="D16" s="120"/>
      <c r="E16" s="120"/>
      <c r="F16" s="120"/>
      <c r="G16" s="121"/>
      <c r="H16" s="122"/>
      <c r="I16" s="123"/>
      <c r="J16" s="123"/>
      <c r="K16" s="123"/>
      <c r="L16" s="123"/>
      <c r="M16" s="128"/>
      <c r="N16" s="128"/>
      <c r="O16" s="122"/>
      <c r="P16" s="123"/>
      <c r="Q16" s="123"/>
      <c r="R16" s="125"/>
      <c r="S16" s="125"/>
      <c r="T16" s="125"/>
      <c r="U16" s="125"/>
      <c r="V16" s="125"/>
      <c r="W16" s="126"/>
      <c r="X16" s="13"/>
    </row>
    <row r="17" spans="1:24" ht="15.75" x14ac:dyDescent="0.25">
      <c r="A17" s="11"/>
      <c r="B17" s="119"/>
      <c r="C17" s="120"/>
      <c r="D17" s="120"/>
      <c r="E17" s="120"/>
      <c r="F17" s="120"/>
      <c r="G17" s="121"/>
      <c r="H17" s="122"/>
      <c r="I17" s="123"/>
      <c r="J17" s="123"/>
      <c r="K17" s="123"/>
      <c r="L17" s="123"/>
      <c r="M17" s="129"/>
      <c r="N17" s="129"/>
      <c r="O17" s="122"/>
      <c r="P17" s="123"/>
      <c r="Q17" s="123"/>
      <c r="R17" s="125"/>
      <c r="S17" s="125"/>
      <c r="T17" s="125"/>
      <c r="U17" s="125"/>
      <c r="V17" s="125"/>
      <c r="W17" s="126"/>
      <c r="X17" s="12"/>
    </row>
    <row r="18" spans="1:24" ht="15.75" x14ac:dyDescent="0.25">
      <c r="A18" s="11"/>
      <c r="B18" s="119"/>
      <c r="C18" s="120"/>
      <c r="D18" s="120"/>
      <c r="E18" s="120"/>
      <c r="F18" s="120"/>
      <c r="G18" s="121"/>
      <c r="H18" s="122"/>
      <c r="I18" s="123"/>
      <c r="J18" s="123"/>
      <c r="K18" s="123"/>
      <c r="L18" s="123"/>
      <c r="M18" s="129"/>
      <c r="N18" s="129"/>
      <c r="O18" s="122"/>
      <c r="P18" s="123"/>
      <c r="Q18" s="123"/>
      <c r="R18" s="125"/>
      <c r="S18" s="125"/>
      <c r="T18" s="125"/>
      <c r="U18" s="125"/>
      <c r="V18" s="125"/>
      <c r="W18" s="126"/>
      <c r="X18" s="12"/>
    </row>
    <row r="19" spans="1:24" ht="15.75" x14ac:dyDescent="0.25">
      <c r="A19" s="11"/>
      <c r="B19" s="119"/>
      <c r="C19" s="120"/>
      <c r="D19" s="120"/>
      <c r="E19" s="120"/>
      <c r="F19" s="120"/>
      <c r="G19" s="121"/>
      <c r="H19" s="122"/>
      <c r="I19" s="123"/>
      <c r="J19" s="123"/>
      <c r="K19" s="123"/>
      <c r="L19" s="123"/>
      <c r="M19" s="129"/>
      <c r="N19" s="129"/>
      <c r="O19" s="122"/>
      <c r="P19" s="123"/>
      <c r="Q19" s="123"/>
      <c r="R19" s="125"/>
      <c r="S19" s="125"/>
      <c r="T19" s="125"/>
      <c r="U19" s="125"/>
      <c r="V19" s="125"/>
      <c r="W19" s="126"/>
      <c r="X19" s="12"/>
    </row>
    <row r="20" spans="1:24" ht="15.75" x14ac:dyDescent="0.25">
      <c r="A20" s="11"/>
      <c r="B20" s="119"/>
      <c r="C20" s="120"/>
      <c r="D20" s="120"/>
      <c r="E20" s="120"/>
      <c r="F20" s="120"/>
      <c r="G20" s="121"/>
      <c r="H20" s="122"/>
      <c r="I20" s="123"/>
      <c r="J20" s="123"/>
      <c r="K20" s="123"/>
      <c r="L20" s="123"/>
      <c r="M20" s="129"/>
      <c r="N20" s="129"/>
      <c r="O20" s="122"/>
      <c r="P20" s="123"/>
      <c r="Q20" s="123"/>
      <c r="R20" s="125"/>
      <c r="S20" s="125"/>
      <c r="T20" s="125"/>
      <c r="U20" s="125"/>
      <c r="V20" s="125"/>
      <c r="W20" s="126"/>
      <c r="X20" s="12"/>
    </row>
  </sheetData>
  <mergeCells count="101">
    <mergeCell ref="B20:G20"/>
    <mergeCell ref="H20:L20"/>
    <mergeCell ref="M20:N20"/>
    <mergeCell ref="O20:Q20"/>
    <mergeCell ref="R20:U20"/>
    <mergeCell ref="V20:W20"/>
    <mergeCell ref="B19:G19"/>
    <mergeCell ref="H19:L19"/>
    <mergeCell ref="M19:N19"/>
    <mergeCell ref="O19:Q19"/>
    <mergeCell ref="R19:U19"/>
    <mergeCell ref="V19:W19"/>
    <mergeCell ref="B18:G18"/>
    <mergeCell ref="H18:L18"/>
    <mergeCell ref="M18:N18"/>
    <mergeCell ref="O18:Q18"/>
    <mergeCell ref="R18:U18"/>
    <mergeCell ref="V18:W18"/>
    <mergeCell ref="B17:G17"/>
    <mergeCell ref="H17:L17"/>
    <mergeCell ref="M17:N17"/>
    <mergeCell ref="O17:Q17"/>
    <mergeCell ref="R17:U17"/>
    <mergeCell ref="V17:W17"/>
    <mergeCell ref="B16:G16"/>
    <mergeCell ref="H16:L16"/>
    <mergeCell ref="M16:N16"/>
    <mergeCell ref="O16:Q16"/>
    <mergeCell ref="R16:U16"/>
    <mergeCell ref="V16:W16"/>
    <mergeCell ref="B15:G15"/>
    <mergeCell ref="H15:L15"/>
    <mergeCell ref="M15:N15"/>
    <mergeCell ref="O15:Q15"/>
    <mergeCell ref="R15:U15"/>
    <mergeCell ref="V15:W15"/>
    <mergeCell ref="B14:G14"/>
    <mergeCell ref="H14:L14"/>
    <mergeCell ref="M14:N14"/>
    <mergeCell ref="O14:Q14"/>
    <mergeCell ref="R14:U14"/>
    <mergeCell ref="V14:W14"/>
    <mergeCell ref="B13:G13"/>
    <mergeCell ref="H13:L13"/>
    <mergeCell ref="M13:N13"/>
    <mergeCell ref="O13:Q13"/>
    <mergeCell ref="R13:U13"/>
    <mergeCell ref="V13:W13"/>
    <mergeCell ref="B12:G12"/>
    <mergeCell ref="H12:L12"/>
    <mergeCell ref="M12:N12"/>
    <mergeCell ref="O12:Q12"/>
    <mergeCell ref="R12:U12"/>
    <mergeCell ref="V12:W12"/>
    <mergeCell ref="B11:G11"/>
    <mergeCell ref="H11:L11"/>
    <mergeCell ref="M11:N11"/>
    <mergeCell ref="O11:Q11"/>
    <mergeCell ref="R11:U11"/>
    <mergeCell ref="V11:W11"/>
    <mergeCell ref="B10:G10"/>
    <mergeCell ref="H10:L10"/>
    <mergeCell ref="M10:N10"/>
    <mergeCell ref="O10:Q10"/>
    <mergeCell ref="R10:U10"/>
    <mergeCell ref="V10:W10"/>
    <mergeCell ref="B9:G9"/>
    <mergeCell ref="H9:L9"/>
    <mergeCell ref="M9:N9"/>
    <mergeCell ref="O9:Q9"/>
    <mergeCell ref="R9:U9"/>
    <mergeCell ref="V9:W9"/>
    <mergeCell ref="B8:G8"/>
    <mergeCell ref="H8:L8"/>
    <mergeCell ref="M8:N8"/>
    <mergeCell ref="O8:Q8"/>
    <mergeCell ref="R8:U8"/>
    <mergeCell ref="V8:W8"/>
    <mergeCell ref="B7:G7"/>
    <mergeCell ref="H7:L7"/>
    <mergeCell ref="M7:N7"/>
    <mergeCell ref="O7:Q7"/>
    <mergeCell ref="R7:U7"/>
    <mergeCell ref="V7:W7"/>
    <mergeCell ref="A1:AB1"/>
    <mergeCell ref="A3:A4"/>
    <mergeCell ref="B3:G4"/>
    <mergeCell ref="H3:N4"/>
    <mergeCell ref="O3:X4"/>
    <mergeCell ref="B6:G6"/>
    <mergeCell ref="H6:L6"/>
    <mergeCell ref="M6:N6"/>
    <mergeCell ref="O6:Q6"/>
    <mergeCell ref="R6:U6"/>
    <mergeCell ref="V6:W6"/>
    <mergeCell ref="B5:G5"/>
    <mergeCell ref="H5:L5"/>
    <mergeCell ref="M5:N5"/>
    <mergeCell ref="O5:Q5"/>
    <mergeCell ref="R5:U5"/>
    <mergeCell ref="V5:W5"/>
  </mergeCells>
  <pageMargins left="0.78740157480314965" right="0" top="0" bottom="0" header="0" footer="0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E43"/>
  <sheetViews>
    <sheetView topLeftCell="A31" workbookViewId="0">
      <selection activeCell="W15" sqref="W15"/>
    </sheetView>
  </sheetViews>
  <sheetFormatPr defaultRowHeight="15" x14ac:dyDescent="0.25"/>
  <cols>
    <col min="1" max="30" width="3.28515625" customWidth="1"/>
  </cols>
  <sheetData>
    <row r="1" spans="1:24" ht="15" customHeight="1" x14ac:dyDescent="0.25">
      <c r="A1" s="149" t="s">
        <v>117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</row>
    <row r="2" spans="1:24" ht="15" customHeight="1" x14ac:dyDescent="0.25">
      <c r="A2" s="153" t="s">
        <v>118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</row>
    <row r="3" spans="1:24" ht="15.75" x14ac:dyDescent="0.25">
      <c r="A3" s="149" t="s">
        <v>42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</row>
    <row r="4" spans="1:24" ht="15.75" x14ac:dyDescent="0.25">
      <c r="A4" s="154" t="str">
        <f>'Акт коты PCHCh'!A4:X4</f>
        <v>20 грудня 2019року</v>
      </c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  <c r="W4" s="154"/>
      <c r="X4" s="154"/>
    </row>
    <row r="5" spans="1:24" ht="15.75" x14ac:dyDescent="0.25">
      <c r="A5" s="58"/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</row>
    <row r="6" spans="1:24" ht="15.75" x14ac:dyDescent="0.25">
      <c r="A6" s="49"/>
      <c r="B6" s="49"/>
      <c r="C6" s="155" t="s">
        <v>49</v>
      </c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5"/>
      <c r="U6" s="155"/>
      <c r="V6" s="155"/>
      <c r="W6" s="155"/>
      <c r="X6" s="155"/>
    </row>
    <row r="7" spans="1:24" ht="15.75" x14ac:dyDescent="0.25">
      <c r="A7" s="46" t="s">
        <v>176</v>
      </c>
      <c r="B7" s="4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</row>
    <row r="8" spans="1:24" ht="15.75" x14ac:dyDescent="0.25">
      <c r="A8" s="46" t="s">
        <v>174</v>
      </c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</row>
    <row r="9" spans="1:24" ht="15.75" x14ac:dyDescent="0.25">
      <c r="A9" s="49" t="s">
        <v>285</v>
      </c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 t="str">
        <f>'Акт коты PCHCh'!L9</f>
        <v xml:space="preserve"> 21.11.2019 по 20.12.2019 року </v>
      </c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</row>
    <row r="10" spans="1:24" ht="15.75" x14ac:dyDescent="0.25">
      <c r="A10" s="49" t="s">
        <v>177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</row>
    <row r="11" spans="1:24" ht="18.75" x14ac:dyDescent="0.3">
      <c r="A11" s="156" t="s">
        <v>121</v>
      </c>
      <c r="B11" s="156"/>
      <c r="C11" s="156"/>
      <c r="D11" s="156"/>
      <c r="E11" s="60">
        <v>4</v>
      </c>
      <c r="F11" s="49" t="s">
        <v>122</v>
      </c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</row>
    <row r="12" spans="1:24" ht="15.75" x14ac:dyDescent="0.25">
      <c r="A12" s="49" t="s">
        <v>123</v>
      </c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 t="s">
        <v>124</v>
      </c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</row>
    <row r="13" spans="1:24" ht="15.75" x14ac:dyDescent="0.25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</row>
    <row r="14" spans="1:24" ht="15.75" x14ac:dyDescent="0.25">
      <c r="A14" s="49" t="s">
        <v>125</v>
      </c>
      <c r="B14" s="49"/>
      <c r="C14" s="49"/>
      <c r="D14" s="49"/>
      <c r="E14" s="49"/>
      <c r="F14" s="49"/>
      <c r="G14" s="49"/>
      <c r="H14" s="49"/>
      <c r="I14" s="49"/>
      <c r="J14" s="49"/>
      <c r="K14" s="61"/>
      <c r="L14" s="61"/>
      <c r="M14" s="61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</row>
    <row r="15" spans="1:24" ht="15.75" x14ac:dyDescent="0.25">
      <c r="A15" s="49"/>
      <c r="B15" s="49"/>
      <c r="C15" s="49"/>
      <c r="D15" s="49"/>
      <c r="E15" s="49"/>
      <c r="F15" s="63"/>
      <c r="G15" s="63"/>
      <c r="H15" s="63"/>
      <c r="I15" s="63"/>
      <c r="J15" s="51"/>
      <c r="K15" s="49"/>
      <c r="L15" s="49"/>
      <c r="M15" s="49"/>
      <c r="N15" s="49"/>
      <c r="O15" s="49"/>
      <c r="P15" s="51"/>
      <c r="Q15" s="51"/>
      <c r="R15" s="62"/>
      <c r="S15" s="52"/>
      <c r="T15" s="51"/>
      <c r="U15" s="49"/>
      <c r="V15" s="49"/>
      <c r="W15" s="49"/>
      <c r="X15" s="49"/>
    </row>
    <row r="16" spans="1:24" ht="15.75" x14ac:dyDescent="0.25">
      <c r="A16" s="49" t="s">
        <v>287</v>
      </c>
      <c r="B16" s="46"/>
      <c r="C16" s="49"/>
      <c r="D16" s="49"/>
      <c r="E16" s="49"/>
      <c r="F16" s="49"/>
      <c r="G16" s="51"/>
      <c r="H16" s="51"/>
      <c r="I16" s="51"/>
      <c r="J16" s="51"/>
      <c r="K16" s="51"/>
      <c r="L16" s="51"/>
      <c r="M16" s="152" t="s">
        <v>93</v>
      </c>
      <c r="N16" s="152"/>
      <c r="O16" s="152"/>
      <c r="P16" s="54"/>
      <c r="Q16" s="54"/>
      <c r="R16" s="44"/>
      <c r="S16" s="44"/>
      <c r="T16" s="44"/>
      <c r="U16" s="49"/>
      <c r="V16" s="49"/>
      <c r="W16" s="49"/>
      <c r="X16" s="49"/>
    </row>
    <row r="17" spans="1:31" ht="18.75" x14ac:dyDescent="0.3">
      <c r="A17" s="49"/>
      <c r="B17" s="49" t="s">
        <v>162</v>
      </c>
      <c r="C17" s="49"/>
      <c r="D17" s="49"/>
      <c r="E17" s="49"/>
      <c r="F17" s="150" t="s">
        <v>94</v>
      </c>
      <c r="G17" s="151"/>
      <c r="H17" s="151"/>
      <c r="I17" s="151"/>
      <c r="J17" s="51"/>
      <c r="K17" s="49" t="s">
        <v>158</v>
      </c>
      <c r="L17" s="49"/>
      <c r="M17" s="49"/>
      <c r="N17" s="49"/>
      <c r="O17" s="49"/>
      <c r="P17" s="51"/>
      <c r="Q17" s="51"/>
      <c r="R17" s="62">
        <v>4</v>
      </c>
      <c r="S17" s="52" t="s">
        <v>131</v>
      </c>
      <c r="T17" s="51"/>
      <c r="U17" s="49"/>
      <c r="V17" s="49"/>
      <c r="W17" s="49"/>
      <c r="X17" s="49"/>
    </row>
    <row r="18" spans="1:31" ht="15.75" x14ac:dyDescent="0.25">
      <c r="A18" s="49"/>
      <c r="B18" s="49"/>
      <c r="C18" s="49"/>
      <c r="D18" s="49"/>
      <c r="E18" s="49"/>
      <c r="F18" s="63"/>
      <c r="G18" s="63"/>
      <c r="H18" s="63"/>
      <c r="I18" s="63"/>
      <c r="J18" s="51"/>
      <c r="K18" s="49"/>
      <c r="L18" s="49"/>
      <c r="M18" s="49"/>
      <c r="N18" s="49"/>
      <c r="O18" s="49"/>
      <c r="P18" s="51"/>
      <c r="Q18" s="51"/>
      <c r="R18" s="62"/>
      <c r="S18" s="52"/>
      <c r="T18" s="51"/>
      <c r="U18" s="49" t="s">
        <v>178</v>
      </c>
      <c r="V18" s="49"/>
      <c r="W18" s="49"/>
      <c r="X18" s="49"/>
    </row>
    <row r="19" spans="1:31" ht="15.75" x14ac:dyDescent="0.25">
      <c r="A19" s="49" t="s">
        <v>44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Z19" s="5"/>
      <c r="AA19" s="5"/>
      <c r="AB19" s="5"/>
      <c r="AC19" s="5"/>
      <c r="AD19" s="5"/>
      <c r="AE19" s="5"/>
    </row>
    <row r="20" spans="1:31" x14ac:dyDescent="0.25">
      <c r="A20" s="134" t="s">
        <v>82</v>
      </c>
      <c r="B20" s="136" t="s">
        <v>46</v>
      </c>
      <c r="C20" s="137"/>
      <c r="D20" s="137"/>
      <c r="E20" s="137"/>
      <c r="F20" s="137"/>
      <c r="G20" s="138"/>
      <c r="H20" s="136" t="s">
        <v>47</v>
      </c>
      <c r="I20" s="137"/>
      <c r="J20" s="137"/>
      <c r="K20" s="137"/>
      <c r="L20" s="137"/>
      <c r="M20" s="137"/>
      <c r="N20" s="138"/>
      <c r="O20" s="142" t="s">
        <v>61</v>
      </c>
      <c r="P20" s="143"/>
      <c r="Q20" s="143"/>
      <c r="R20" s="143"/>
      <c r="S20" s="143"/>
      <c r="T20" s="143"/>
      <c r="U20" s="143"/>
      <c r="V20" s="143"/>
      <c r="W20" s="143"/>
      <c r="X20" s="144"/>
      <c r="Z20" s="5"/>
      <c r="AA20" s="5"/>
      <c r="AB20" s="5"/>
      <c r="AC20" s="5"/>
      <c r="AD20" s="5"/>
      <c r="AE20" s="5"/>
    </row>
    <row r="21" spans="1:31" ht="15.75" x14ac:dyDescent="0.25">
      <c r="A21" s="135"/>
      <c r="B21" s="139"/>
      <c r="C21" s="140"/>
      <c r="D21" s="140"/>
      <c r="E21" s="140"/>
      <c r="F21" s="140"/>
      <c r="G21" s="141"/>
      <c r="H21" s="139"/>
      <c r="I21" s="140"/>
      <c r="J21" s="140"/>
      <c r="K21" s="140"/>
      <c r="L21" s="140"/>
      <c r="M21" s="140"/>
      <c r="N21" s="141"/>
      <c r="O21" s="145"/>
      <c r="P21" s="146"/>
      <c r="Q21" s="146"/>
      <c r="R21" s="146"/>
      <c r="S21" s="146"/>
      <c r="T21" s="146"/>
      <c r="U21" s="146"/>
      <c r="V21" s="146"/>
      <c r="W21" s="146"/>
      <c r="X21" s="147"/>
      <c r="Z21" s="5"/>
      <c r="AA21" s="185"/>
      <c r="AB21" s="185"/>
      <c r="AC21" s="185"/>
      <c r="AD21" s="21"/>
      <c r="AE21" s="5"/>
    </row>
    <row r="22" spans="1:31" ht="15.75" x14ac:dyDescent="0.25">
      <c r="A22" s="7">
        <v>1</v>
      </c>
      <c r="B22" s="119" t="s">
        <v>234</v>
      </c>
      <c r="C22" s="120"/>
      <c r="D22" s="120"/>
      <c r="E22" s="120"/>
      <c r="F22" s="120"/>
      <c r="G22" s="121"/>
      <c r="H22" s="122" t="s">
        <v>235</v>
      </c>
      <c r="I22" s="123"/>
      <c r="J22" s="123"/>
      <c r="K22" s="123"/>
      <c r="L22" s="123"/>
      <c r="M22" s="186" t="s">
        <v>236</v>
      </c>
      <c r="N22" s="186"/>
      <c r="O22" s="122" t="s">
        <v>237</v>
      </c>
      <c r="P22" s="123"/>
      <c r="Q22" s="123"/>
      <c r="R22" s="125" t="s">
        <v>225</v>
      </c>
      <c r="S22" s="125"/>
      <c r="T22" s="125"/>
      <c r="U22" s="125"/>
      <c r="V22" s="184" t="s">
        <v>238</v>
      </c>
      <c r="W22" s="184"/>
      <c r="X22" s="16" t="s">
        <v>60</v>
      </c>
      <c r="Z22" s="5"/>
      <c r="AA22" s="5"/>
      <c r="AB22" s="5"/>
      <c r="AC22" s="5"/>
      <c r="AD22" s="5"/>
      <c r="AE22" s="5"/>
    </row>
    <row r="23" spans="1:31" ht="15.75" x14ac:dyDescent="0.25">
      <c r="A23" s="7">
        <v>2</v>
      </c>
      <c r="B23" s="119" t="s">
        <v>248</v>
      </c>
      <c r="C23" s="120"/>
      <c r="D23" s="120"/>
      <c r="E23" s="120"/>
      <c r="F23" s="120"/>
      <c r="G23" s="121"/>
      <c r="H23" s="122" t="s">
        <v>90</v>
      </c>
      <c r="I23" s="123"/>
      <c r="J23" s="123"/>
      <c r="K23" s="123"/>
      <c r="L23" s="123"/>
      <c r="M23" s="186" t="s">
        <v>249</v>
      </c>
      <c r="N23" s="186"/>
      <c r="O23" s="122" t="s">
        <v>109</v>
      </c>
      <c r="P23" s="123"/>
      <c r="Q23" s="123"/>
      <c r="R23" s="125" t="s">
        <v>250</v>
      </c>
      <c r="S23" s="125"/>
      <c r="T23" s="125"/>
      <c r="U23" s="125"/>
      <c r="V23" s="125" t="s">
        <v>99</v>
      </c>
      <c r="W23" s="126"/>
      <c r="X23" s="16" t="s">
        <v>60</v>
      </c>
    </row>
    <row r="24" spans="1:31" ht="15.75" x14ac:dyDescent="0.25">
      <c r="A24" s="7">
        <v>3</v>
      </c>
      <c r="B24" s="119" t="s">
        <v>264</v>
      </c>
      <c r="C24" s="120"/>
      <c r="D24" s="120"/>
      <c r="E24" s="120"/>
      <c r="F24" s="120"/>
      <c r="G24" s="121"/>
      <c r="H24" s="122" t="s">
        <v>265</v>
      </c>
      <c r="I24" s="123"/>
      <c r="J24" s="123"/>
      <c r="K24" s="123"/>
      <c r="L24" s="123"/>
      <c r="M24" s="124" t="s">
        <v>266</v>
      </c>
      <c r="N24" s="124"/>
      <c r="O24" s="122" t="s">
        <v>267</v>
      </c>
      <c r="P24" s="123"/>
      <c r="Q24" s="123"/>
      <c r="R24" s="125" t="s">
        <v>268</v>
      </c>
      <c r="S24" s="125"/>
      <c r="T24" s="125"/>
      <c r="U24" s="125"/>
      <c r="V24" s="125" t="s">
        <v>108</v>
      </c>
      <c r="W24" s="125"/>
      <c r="X24" s="64" t="s">
        <v>59</v>
      </c>
    </row>
    <row r="25" spans="1:31" ht="15.75" x14ac:dyDescent="0.25">
      <c r="A25" s="7">
        <v>4</v>
      </c>
      <c r="B25" s="119" t="s">
        <v>269</v>
      </c>
      <c r="C25" s="120"/>
      <c r="D25" s="120"/>
      <c r="E25" s="120"/>
      <c r="F25" s="120"/>
      <c r="G25" s="121"/>
      <c r="H25" s="122" t="s">
        <v>91</v>
      </c>
      <c r="I25" s="123"/>
      <c r="J25" s="123"/>
      <c r="K25" s="123"/>
      <c r="L25" s="123"/>
      <c r="M25" s="186" t="s">
        <v>270</v>
      </c>
      <c r="N25" s="188"/>
      <c r="O25" s="122" t="s">
        <v>115</v>
      </c>
      <c r="P25" s="123"/>
      <c r="Q25" s="123"/>
      <c r="R25" s="125" t="s">
        <v>271</v>
      </c>
      <c r="S25" s="125"/>
      <c r="T25" s="125"/>
      <c r="U25" s="125"/>
      <c r="V25" s="125" t="s">
        <v>92</v>
      </c>
      <c r="W25" s="126"/>
      <c r="X25" s="64" t="s">
        <v>59</v>
      </c>
    </row>
    <row r="26" spans="1:31" ht="15.75" x14ac:dyDescent="0.25">
      <c r="A26" s="7"/>
      <c r="B26" s="119"/>
      <c r="C26" s="120"/>
      <c r="D26" s="120"/>
      <c r="E26" s="120"/>
      <c r="F26" s="120"/>
      <c r="G26" s="121"/>
      <c r="H26" s="122"/>
      <c r="I26" s="123"/>
      <c r="J26" s="123"/>
      <c r="K26" s="123"/>
      <c r="L26" s="123"/>
      <c r="M26" s="187"/>
      <c r="N26" s="187"/>
      <c r="O26" s="122"/>
      <c r="P26" s="123"/>
      <c r="Q26" s="123"/>
      <c r="R26" s="125"/>
      <c r="S26" s="125"/>
      <c r="T26" s="125"/>
      <c r="U26" s="125"/>
      <c r="V26" s="125"/>
      <c r="W26" s="126"/>
      <c r="X26" s="16"/>
    </row>
    <row r="27" spans="1:31" ht="15.75" x14ac:dyDescent="0.25">
      <c r="A27" s="7"/>
      <c r="B27" s="119"/>
      <c r="C27" s="120"/>
      <c r="D27" s="120"/>
      <c r="E27" s="120"/>
      <c r="F27" s="120"/>
      <c r="G27" s="121"/>
      <c r="H27" s="122"/>
      <c r="I27" s="123"/>
      <c r="J27" s="123"/>
      <c r="K27" s="123"/>
      <c r="L27" s="123"/>
      <c r="M27" s="187"/>
      <c r="N27" s="187"/>
      <c r="O27" s="122"/>
      <c r="P27" s="123"/>
      <c r="Q27" s="123"/>
      <c r="R27" s="125"/>
      <c r="S27" s="125"/>
      <c r="T27" s="125"/>
      <c r="U27" s="125"/>
      <c r="V27" s="125"/>
      <c r="W27" s="126"/>
      <c r="X27" s="16"/>
    </row>
    <row r="28" spans="1:31" ht="15.75" x14ac:dyDescent="0.25">
      <c r="A28" s="11"/>
      <c r="B28" s="119"/>
      <c r="C28" s="120"/>
      <c r="D28" s="120"/>
      <c r="E28" s="120"/>
      <c r="F28" s="120"/>
      <c r="G28" s="121"/>
      <c r="H28" s="122"/>
      <c r="I28" s="123"/>
      <c r="J28" s="123"/>
      <c r="K28" s="123"/>
      <c r="L28" s="123"/>
      <c r="M28" s="187"/>
      <c r="N28" s="187"/>
      <c r="O28" s="122"/>
      <c r="P28" s="123"/>
      <c r="Q28" s="123"/>
      <c r="R28" s="125"/>
      <c r="S28" s="125"/>
      <c r="T28" s="125"/>
      <c r="U28" s="125"/>
      <c r="V28" s="125"/>
      <c r="W28" s="126"/>
      <c r="X28" s="16"/>
    </row>
    <row r="30" spans="1:31" ht="15.75" x14ac:dyDescent="0.25">
      <c r="A30" s="49" t="s">
        <v>134</v>
      </c>
      <c r="B30" s="49"/>
      <c r="C30" s="49"/>
      <c r="D30" s="49"/>
      <c r="E30" s="158">
        <f>E11</f>
        <v>4</v>
      </c>
      <c r="F30" s="158"/>
      <c r="G30" s="49" t="s">
        <v>135</v>
      </c>
      <c r="I30" s="49"/>
      <c r="J30" s="49"/>
      <c r="K30" s="49"/>
      <c r="L30" s="49"/>
      <c r="M30" s="49"/>
      <c r="N30" s="49"/>
      <c r="O30" s="49"/>
      <c r="P30" s="159">
        <f>E30</f>
        <v>4</v>
      </c>
      <c r="Q30" s="159"/>
      <c r="R30" s="49" t="s">
        <v>136</v>
      </c>
      <c r="V30" s="49"/>
      <c r="W30" s="49"/>
      <c r="X30" s="49"/>
    </row>
    <row r="31" spans="1:31" ht="15.75" x14ac:dyDescent="0.25">
      <c r="A31" s="49"/>
      <c r="B31" s="49" t="s">
        <v>137</v>
      </c>
      <c r="C31" s="49"/>
      <c r="D31" s="49"/>
      <c r="E31" s="49"/>
      <c r="F31" s="49"/>
      <c r="G31" s="49"/>
      <c r="H31" s="158">
        <f>E30*0.5</f>
        <v>2</v>
      </c>
      <c r="I31" s="158"/>
      <c r="J31" s="49" t="s">
        <v>138</v>
      </c>
      <c r="K31" s="49"/>
      <c r="L31" s="49"/>
      <c r="M31" s="158">
        <f>E30*0.5</f>
        <v>2</v>
      </c>
      <c r="N31" s="158"/>
      <c r="O31" s="49" t="s">
        <v>139</v>
      </c>
      <c r="R31" s="49"/>
      <c r="S31" s="49"/>
      <c r="T31" s="49"/>
      <c r="U31" s="49"/>
      <c r="V31" s="49"/>
      <c r="W31" s="49"/>
      <c r="X31" s="49"/>
    </row>
    <row r="32" spans="1:31" ht="15.75" x14ac:dyDescent="0.25">
      <c r="A32" s="49"/>
      <c r="B32" s="49" t="s">
        <v>140</v>
      </c>
      <c r="C32" s="49"/>
      <c r="D32" s="49"/>
      <c r="E32" s="49"/>
      <c r="F32" s="158">
        <f>E30</f>
        <v>4</v>
      </c>
      <c r="G32" s="158"/>
      <c r="H32" s="49" t="s">
        <v>141</v>
      </c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</row>
    <row r="33" spans="1:24" ht="15.75" x14ac:dyDescent="0.25">
      <c r="A33" s="49" t="s">
        <v>156</v>
      </c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</row>
    <row r="34" spans="1:24" ht="15.75" x14ac:dyDescent="0.25">
      <c r="A34" s="49"/>
      <c r="B34" s="49"/>
      <c r="C34" s="49" t="s">
        <v>142</v>
      </c>
      <c r="D34" s="49"/>
      <c r="E34" s="49"/>
      <c r="F34" s="49"/>
      <c r="G34" s="49"/>
      <c r="H34" s="49"/>
      <c r="I34" s="49"/>
      <c r="J34" s="158">
        <f>E30</f>
        <v>4</v>
      </c>
      <c r="K34" s="158"/>
      <c r="L34" s="49" t="s">
        <v>143</v>
      </c>
      <c r="O34" s="49"/>
      <c r="P34" s="49"/>
      <c r="Q34" s="49"/>
      <c r="R34" s="49"/>
      <c r="S34" s="49"/>
      <c r="T34" s="49"/>
      <c r="U34" s="49"/>
      <c r="V34" s="49"/>
      <c r="W34" s="49"/>
      <c r="X34" s="49"/>
    </row>
    <row r="35" spans="1:24" ht="15.75" x14ac:dyDescent="0.2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56"/>
      <c r="M35" s="56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</row>
    <row r="36" spans="1:24" ht="15.75" x14ac:dyDescent="0.25">
      <c r="A36" s="49" t="s">
        <v>144</v>
      </c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</row>
    <row r="37" spans="1:24" ht="15.75" x14ac:dyDescent="0.25">
      <c r="A37" s="47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</row>
    <row r="38" spans="1:24" ht="15.75" x14ac:dyDescent="0.25">
      <c r="A38" s="34" t="s">
        <v>145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</row>
    <row r="39" spans="1:24" ht="15.75" x14ac:dyDescent="0.25">
      <c r="A39" s="34"/>
      <c r="B39" s="34" t="s">
        <v>146</v>
      </c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</row>
    <row r="40" spans="1:24" ht="15.75" x14ac:dyDescent="0.25">
      <c r="A40" s="34"/>
      <c r="B40" s="49" t="s">
        <v>147</v>
      </c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7" t="s">
        <v>148</v>
      </c>
      <c r="N40" s="49"/>
      <c r="O40" s="49"/>
      <c r="P40" s="49"/>
      <c r="Q40" s="49"/>
      <c r="R40" s="49"/>
      <c r="S40" s="157" t="s">
        <v>149</v>
      </c>
      <c r="T40" s="157"/>
      <c r="U40" s="157"/>
      <c r="V40" s="157"/>
      <c r="W40" s="157"/>
      <c r="X40" s="49"/>
    </row>
    <row r="41" spans="1:24" ht="15.75" x14ac:dyDescent="0.2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</row>
    <row r="42" spans="1:24" ht="15.75" x14ac:dyDescent="0.25">
      <c r="A42" s="49"/>
      <c r="B42" s="49" t="s">
        <v>150</v>
      </c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</row>
    <row r="43" spans="1:24" ht="15.75" x14ac:dyDescent="0.25">
      <c r="A43" s="49"/>
      <c r="B43" s="35" t="s">
        <v>151</v>
      </c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7" t="s">
        <v>152</v>
      </c>
      <c r="N43" s="49"/>
      <c r="O43" s="49"/>
      <c r="P43" s="49"/>
      <c r="Q43" s="49"/>
      <c r="R43" s="49"/>
      <c r="S43" s="157" t="s">
        <v>149</v>
      </c>
      <c r="T43" s="157"/>
      <c r="U43" s="157"/>
      <c r="V43" s="157"/>
      <c r="W43" s="157"/>
      <c r="X43" s="49"/>
    </row>
  </sheetData>
  <mergeCells count="63">
    <mergeCell ref="S40:W40"/>
    <mergeCell ref="S43:W43"/>
    <mergeCell ref="E30:F30"/>
    <mergeCell ref="H31:I31"/>
    <mergeCell ref="M31:N31"/>
    <mergeCell ref="F32:G32"/>
    <mergeCell ref="J34:K34"/>
    <mergeCell ref="P30:Q30"/>
    <mergeCell ref="A1:X1"/>
    <mergeCell ref="A2:X2"/>
    <mergeCell ref="A4:X4"/>
    <mergeCell ref="C6:X6"/>
    <mergeCell ref="A11:D11"/>
    <mergeCell ref="R22:U22"/>
    <mergeCell ref="V22:W22"/>
    <mergeCell ref="B22:G22"/>
    <mergeCell ref="H22:L22"/>
    <mergeCell ref="M22:N22"/>
    <mergeCell ref="O22:Q22"/>
    <mergeCell ref="AA21:AC21"/>
    <mergeCell ref="A20:A21"/>
    <mergeCell ref="B20:G21"/>
    <mergeCell ref="H20:N21"/>
    <mergeCell ref="O20:X21"/>
    <mergeCell ref="A3:X3"/>
    <mergeCell ref="M16:O16"/>
    <mergeCell ref="F17:I17"/>
    <mergeCell ref="M23:N23"/>
    <mergeCell ref="O23:Q23"/>
    <mergeCell ref="R23:U23"/>
    <mergeCell ref="V23:W23"/>
    <mergeCell ref="B24:G24"/>
    <mergeCell ref="H24:L24"/>
    <mergeCell ref="M24:N24"/>
    <mergeCell ref="O24:Q24"/>
    <mergeCell ref="R24:U24"/>
    <mergeCell ref="V24:W24"/>
    <mergeCell ref="B23:G23"/>
    <mergeCell ref="H23:L23"/>
    <mergeCell ref="V26:W26"/>
    <mergeCell ref="B25:G25"/>
    <mergeCell ref="H25:L25"/>
    <mergeCell ref="M25:N25"/>
    <mergeCell ref="O25:Q25"/>
    <mergeCell ref="R25:U25"/>
    <mergeCell ref="B26:G26"/>
    <mergeCell ref="H26:L26"/>
    <mergeCell ref="M26:N26"/>
    <mergeCell ref="O26:Q26"/>
    <mergeCell ref="R26:U26"/>
    <mergeCell ref="V25:W25"/>
    <mergeCell ref="V28:W28"/>
    <mergeCell ref="B28:G28"/>
    <mergeCell ref="H28:L28"/>
    <mergeCell ref="M28:N28"/>
    <mergeCell ref="O28:Q28"/>
    <mergeCell ref="R28:U28"/>
    <mergeCell ref="V27:W27"/>
    <mergeCell ref="B27:G27"/>
    <mergeCell ref="H27:L27"/>
    <mergeCell ref="M27:N27"/>
    <mergeCell ref="O27:Q27"/>
    <mergeCell ref="R27:U27"/>
  </mergeCells>
  <pageMargins left="0.78740157480314965" right="0.39370078740157483" top="0.39370078740157483" bottom="0.39370078740157483" header="0" footer="0"/>
  <pageSetup paperSize="9"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44"/>
  <sheetViews>
    <sheetView topLeftCell="A16" workbookViewId="0">
      <selection activeCell="F27" sqref="F27:G27"/>
    </sheetView>
  </sheetViews>
  <sheetFormatPr defaultRowHeight="15" x14ac:dyDescent="0.25"/>
  <cols>
    <col min="1" max="29" width="3.7109375" customWidth="1"/>
  </cols>
  <sheetData>
    <row r="1" spans="1:24" ht="15" customHeight="1" x14ac:dyDescent="0.25">
      <c r="A1" s="161" t="s">
        <v>117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</row>
    <row r="2" spans="1:24" ht="15" customHeight="1" x14ac:dyDescent="0.25">
      <c r="A2" s="162" t="s">
        <v>118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</row>
    <row r="3" spans="1:24" ht="15" customHeight="1" x14ac:dyDescent="0.25">
      <c r="A3" s="161" t="s">
        <v>42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1"/>
      <c r="U3" s="161"/>
      <c r="V3" s="161"/>
      <c r="W3" s="161"/>
      <c r="X3" s="161"/>
    </row>
    <row r="4" spans="1:24" ht="15" customHeight="1" x14ac:dyDescent="0.25">
      <c r="A4" s="163" t="str">
        <f>'Акт коты PCHCh'!A4:X4</f>
        <v>20 грудня 2019року</v>
      </c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  <c r="R4" s="163"/>
      <c r="S4" s="163"/>
      <c r="T4" s="163"/>
      <c r="U4" s="163"/>
      <c r="V4" s="163"/>
      <c r="W4" s="163"/>
      <c r="X4" s="163"/>
    </row>
    <row r="5" spans="1:24" ht="15" customHeight="1" x14ac:dyDescent="0.25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</row>
    <row r="6" spans="1:24" ht="15" customHeight="1" x14ac:dyDescent="0.25">
      <c r="A6" s="1"/>
      <c r="B6" s="1"/>
      <c r="C6" s="108" t="s">
        <v>49</v>
      </c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</row>
    <row r="7" spans="1:24" ht="15" customHeight="1" x14ac:dyDescent="0.25">
      <c r="A7" s="24" t="s">
        <v>173</v>
      </c>
      <c r="B7" s="1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</row>
    <row r="8" spans="1:24" ht="15.75" x14ac:dyDescent="0.25">
      <c r="A8" s="46" t="s">
        <v>174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5.75" x14ac:dyDescent="0.25">
      <c r="A9" s="1" t="s">
        <v>286</v>
      </c>
      <c r="B9" s="1"/>
      <c r="C9" s="1"/>
      <c r="D9" s="1"/>
      <c r="E9" s="1"/>
      <c r="F9" s="1"/>
      <c r="G9" s="1"/>
      <c r="H9" s="1"/>
      <c r="I9" s="1"/>
      <c r="J9" s="1"/>
      <c r="K9" s="1"/>
      <c r="L9" s="1" t="str">
        <f>'Акт коты PCHCh'!L9</f>
        <v xml:space="preserve"> 21.11.2019 по 20.12.2019 року 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5.75" x14ac:dyDescent="0.25">
      <c r="A10" s="1" t="s">
        <v>175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5.75" x14ac:dyDescent="0.25">
      <c r="A11" s="1"/>
      <c r="B11" s="47" t="s">
        <v>165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8.75" x14ac:dyDescent="0.3">
      <c r="A12" s="160" t="s">
        <v>121</v>
      </c>
      <c r="B12" s="160"/>
      <c r="C12" s="160"/>
      <c r="D12" s="160"/>
      <c r="E12" s="26">
        <v>6</v>
      </c>
      <c r="F12" s="1" t="s">
        <v>122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5.75" x14ac:dyDescent="0.25">
      <c r="A13" s="1" t="s">
        <v>123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 t="s">
        <v>124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5.7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5.75" x14ac:dyDescent="0.25">
      <c r="A15" s="1" t="s">
        <v>125</v>
      </c>
      <c r="B15" s="1"/>
      <c r="C15" s="1"/>
      <c r="D15" s="1"/>
      <c r="E15" s="1"/>
      <c r="F15" s="1"/>
      <c r="G15" s="1"/>
      <c r="H15" s="1"/>
      <c r="I15" s="1"/>
      <c r="J15" s="1"/>
      <c r="K15" s="14"/>
      <c r="L15" s="14"/>
      <c r="M15" s="14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5.75" x14ac:dyDescent="0.25">
      <c r="A16" s="1" t="s">
        <v>166</v>
      </c>
      <c r="B16" s="24"/>
      <c r="C16" s="1"/>
      <c r="D16" s="1"/>
      <c r="E16" s="1"/>
      <c r="F16" s="1"/>
      <c r="G16" s="27"/>
      <c r="H16" s="27"/>
      <c r="I16" s="27"/>
      <c r="J16" s="28"/>
      <c r="K16" s="28"/>
      <c r="L16" s="28"/>
      <c r="M16" s="28"/>
      <c r="N16" s="1"/>
      <c r="O16" s="29"/>
      <c r="P16" s="30"/>
      <c r="S16" s="130" t="s">
        <v>83</v>
      </c>
      <c r="T16" s="130"/>
      <c r="U16" s="130"/>
    </row>
    <row r="17" spans="1:24" ht="15.75" x14ac:dyDescent="0.25">
      <c r="A17" s="1"/>
      <c r="B17" s="1" t="s">
        <v>162</v>
      </c>
      <c r="C17" s="1"/>
      <c r="D17" s="1"/>
      <c r="E17" s="1"/>
      <c r="F17" s="105" t="s">
        <v>84</v>
      </c>
      <c r="G17" s="105"/>
      <c r="H17" s="105"/>
      <c r="I17" s="27"/>
      <c r="J17" s="28"/>
      <c r="K17" s="41" t="s">
        <v>167</v>
      </c>
      <c r="L17" s="28"/>
      <c r="M17" s="28"/>
      <c r="N17" s="1"/>
      <c r="O17" s="29"/>
      <c r="P17" s="30"/>
      <c r="Q17" s="48" t="s">
        <v>21</v>
      </c>
      <c r="R17" s="30" t="s">
        <v>131</v>
      </c>
      <c r="S17" s="1"/>
      <c r="T17" s="1"/>
      <c r="U17" s="1"/>
      <c r="V17" s="1"/>
      <c r="W17" s="1"/>
      <c r="X17" s="1"/>
    </row>
    <row r="18" spans="1:24" ht="15.75" x14ac:dyDescent="0.25">
      <c r="A18" s="1"/>
      <c r="B18" s="1"/>
      <c r="C18" s="1"/>
      <c r="D18" s="1"/>
      <c r="E18" s="1"/>
      <c r="F18" s="19"/>
      <c r="G18" s="19"/>
      <c r="H18" s="19"/>
      <c r="I18" s="27"/>
      <c r="J18" s="28"/>
      <c r="K18" s="41"/>
      <c r="L18" s="28"/>
      <c r="M18" s="28"/>
      <c r="N18" s="1"/>
      <c r="O18" s="29"/>
      <c r="P18" s="30"/>
      <c r="Q18" s="48"/>
      <c r="R18" s="30"/>
      <c r="S18" s="1"/>
      <c r="T18" s="1"/>
      <c r="U18" s="1"/>
      <c r="V18" s="1"/>
      <c r="W18" s="1"/>
      <c r="X18" s="1"/>
    </row>
    <row r="19" spans="1:24" ht="15.75" x14ac:dyDescent="0.25">
      <c r="A19" s="1" t="s">
        <v>168</v>
      </c>
      <c r="B19" s="24"/>
      <c r="C19" s="1"/>
      <c r="D19" s="1"/>
      <c r="E19" s="1"/>
      <c r="F19" s="1"/>
      <c r="G19" s="27"/>
      <c r="H19" s="27"/>
      <c r="I19" s="27"/>
      <c r="J19" s="28"/>
      <c r="K19" s="28"/>
      <c r="L19" s="28"/>
      <c r="M19" s="28"/>
      <c r="N19" s="1"/>
      <c r="O19" s="29"/>
      <c r="P19" s="30"/>
      <c r="Q19" s="130" t="s">
        <v>106</v>
      </c>
      <c r="R19" s="130"/>
      <c r="S19" s="130"/>
      <c r="U19" s="1"/>
    </row>
    <row r="20" spans="1:24" ht="15.75" x14ac:dyDescent="0.25">
      <c r="A20" s="1"/>
      <c r="B20" s="1" t="s">
        <v>162</v>
      </c>
      <c r="C20" s="1"/>
      <c r="D20" s="1"/>
      <c r="E20" s="1"/>
      <c r="F20" s="105" t="s">
        <v>84</v>
      </c>
      <c r="G20" s="105"/>
      <c r="H20" s="105"/>
      <c r="I20" s="27"/>
      <c r="J20" s="28"/>
      <c r="K20" s="41" t="s">
        <v>167</v>
      </c>
      <c r="L20" s="28"/>
      <c r="M20" s="28"/>
      <c r="N20" s="1"/>
      <c r="O20" s="29"/>
      <c r="P20" s="30"/>
      <c r="Q20" s="48" t="s">
        <v>169</v>
      </c>
      <c r="R20" s="30" t="s">
        <v>131</v>
      </c>
      <c r="S20" s="1"/>
      <c r="T20" s="1"/>
      <c r="U20" s="1"/>
      <c r="V20" s="1"/>
      <c r="W20" s="1"/>
      <c r="X20" s="1"/>
    </row>
    <row r="21" spans="1:24" ht="15.75" x14ac:dyDescent="0.25">
      <c r="A21" s="1"/>
      <c r="B21" s="1"/>
      <c r="C21" s="1"/>
      <c r="D21" s="1"/>
      <c r="E21" s="1"/>
      <c r="F21" s="19"/>
      <c r="G21" s="19"/>
      <c r="H21" s="19"/>
      <c r="I21" s="27"/>
      <c r="J21" s="28"/>
      <c r="K21" s="41"/>
      <c r="L21" s="28"/>
      <c r="M21" s="28"/>
      <c r="N21" s="1"/>
      <c r="O21" s="29"/>
      <c r="P21" s="30"/>
      <c r="Q21" s="48"/>
      <c r="R21" s="30"/>
      <c r="S21" s="1"/>
      <c r="T21" s="1"/>
      <c r="U21" s="1"/>
      <c r="V21" s="1"/>
      <c r="W21" s="1"/>
      <c r="X21" s="1"/>
    </row>
    <row r="22" spans="1:24" ht="15.75" x14ac:dyDescent="0.25">
      <c r="A22" s="1" t="s">
        <v>288</v>
      </c>
      <c r="B22" s="24"/>
      <c r="C22" s="1"/>
      <c r="D22" s="1"/>
      <c r="E22" s="1"/>
      <c r="F22" s="1"/>
      <c r="G22" s="27"/>
      <c r="H22" s="27"/>
      <c r="I22" s="27"/>
      <c r="J22" s="28"/>
      <c r="K22" s="28"/>
      <c r="L22" s="28"/>
      <c r="M22" s="28"/>
      <c r="N22" s="1"/>
      <c r="O22" s="29"/>
      <c r="P22" s="30"/>
      <c r="S22" s="130" t="s">
        <v>289</v>
      </c>
      <c r="T22" s="130"/>
      <c r="U22" s="130"/>
      <c r="V22" s="1"/>
      <c r="W22" s="1"/>
      <c r="X22" s="1"/>
    </row>
    <row r="23" spans="1:24" ht="15.75" x14ac:dyDescent="0.25">
      <c r="A23" s="1"/>
      <c r="B23" s="1" t="s">
        <v>162</v>
      </c>
      <c r="C23" s="1"/>
      <c r="D23" s="1"/>
      <c r="E23" s="1"/>
      <c r="F23" s="189">
        <v>44287</v>
      </c>
      <c r="G23" s="105"/>
      <c r="H23" s="105"/>
      <c r="I23" s="27"/>
      <c r="J23" s="28"/>
      <c r="K23" s="41" t="s">
        <v>167</v>
      </c>
      <c r="L23" s="28"/>
      <c r="M23" s="28"/>
      <c r="N23" s="1"/>
      <c r="O23" s="29"/>
      <c r="P23" s="30"/>
      <c r="Q23" s="48" t="s">
        <v>290</v>
      </c>
      <c r="R23" s="30" t="s">
        <v>131</v>
      </c>
      <c r="S23" s="1"/>
      <c r="T23" s="1"/>
      <c r="U23" s="1"/>
      <c r="V23" s="1"/>
      <c r="W23" s="1"/>
      <c r="X23" s="1"/>
    </row>
    <row r="24" spans="1:24" ht="15.75" x14ac:dyDescent="0.25">
      <c r="A24" s="49"/>
      <c r="B24" s="49"/>
      <c r="C24" s="49"/>
      <c r="D24" s="49"/>
      <c r="E24" s="49"/>
      <c r="F24" s="50"/>
      <c r="G24" s="50"/>
      <c r="H24" s="50"/>
      <c r="I24" s="51"/>
      <c r="J24" s="51"/>
      <c r="K24" s="52"/>
      <c r="L24" s="51"/>
      <c r="M24" s="51"/>
      <c r="N24" s="49"/>
      <c r="O24" s="53"/>
      <c r="P24" s="54"/>
      <c r="Q24" s="55"/>
      <c r="R24" s="54"/>
      <c r="S24" s="49"/>
      <c r="T24" s="49"/>
      <c r="U24" s="49"/>
      <c r="V24" s="49"/>
      <c r="W24" s="49"/>
      <c r="X24" s="49"/>
    </row>
    <row r="25" spans="1:24" ht="15.75" x14ac:dyDescent="0.25">
      <c r="A25" s="49" t="s">
        <v>44</v>
      </c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</row>
    <row r="26" spans="1:24" ht="15.75" x14ac:dyDescent="0.25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</row>
    <row r="27" spans="1:24" ht="15.75" x14ac:dyDescent="0.25">
      <c r="A27" s="49" t="s">
        <v>134</v>
      </c>
      <c r="B27" s="49"/>
      <c r="C27" s="49"/>
      <c r="D27" s="49"/>
      <c r="E27" s="49"/>
      <c r="F27" s="159">
        <v>8</v>
      </c>
      <c r="G27" s="159"/>
      <c r="H27" s="49" t="s">
        <v>135</v>
      </c>
      <c r="I27" s="49"/>
      <c r="J27" s="49"/>
      <c r="K27" s="49"/>
      <c r="L27" s="49"/>
      <c r="M27" s="49"/>
      <c r="N27" s="49"/>
      <c r="O27" s="49"/>
      <c r="P27" s="49"/>
      <c r="Q27" s="159">
        <f>F27</f>
        <v>8</v>
      </c>
      <c r="R27" s="159"/>
      <c r="S27" s="49" t="s">
        <v>136</v>
      </c>
      <c r="V27" s="49"/>
      <c r="W27" s="49"/>
      <c r="X27" s="49"/>
    </row>
    <row r="28" spans="1:24" ht="15.75" x14ac:dyDescent="0.25">
      <c r="A28" s="49"/>
      <c r="B28" s="49" t="s">
        <v>137</v>
      </c>
      <c r="C28" s="49"/>
      <c r="D28" s="49"/>
      <c r="E28" s="49"/>
      <c r="F28" s="49"/>
      <c r="G28" s="49"/>
      <c r="H28" s="158">
        <f>F27*0.5</f>
        <v>4</v>
      </c>
      <c r="I28" s="158"/>
      <c r="J28" s="49" t="s">
        <v>138</v>
      </c>
      <c r="L28" s="49"/>
      <c r="M28" s="159">
        <f>F27*0.5</f>
        <v>4</v>
      </c>
      <c r="N28" s="159"/>
      <c r="O28" s="49" t="s">
        <v>139</v>
      </c>
      <c r="R28" s="49"/>
      <c r="S28" s="49"/>
      <c r="T28" s="49"/>
      <c r="U28" s="49"/>
      <c r="V28" s="49"/>
      <c r="W28" s="49"/>
      <c r="X28" s="49"/>
    </row>
    <row r="29" spans="1:24" ht="15.75" x14ac:dyDescent="0.25">
      <c r="A29" s="49"/>
      <c r="B29" s="49" t="s">
        <v>140</v>
      </c>
      <c r="C29" s="49"/>
      <c r="D29" s="49"/>
      <c r="E29" s="49"/>
      <c r="F29" s="158">
        <f>F27</f>
        <v>8</v>
      </c>
      <c r="G29" s="158"/>
      <c r="H29" s="49" t="s">
        <v>141</v>
      </c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</row>
    <row r="30" spans="1:24" ht="15.75" x14ac:dyDescent="0.25">
      <c r="A30" s="49"/>
      <c r="B30" s="49"/>
      <c r="C30" s="49"/>
      <c r="D30" s="49"/>
      <c r="E30" s="49"/>
      <c r="F30" s="49"/>
      <c r="G30" s="56"/>
      <c r="H30" s="56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</row>
    <row r="31" spans="1:24" ht="15.75" x14ac:dyDescent="0.25">
      <c r="A31" s="49" t="s">
        <v>156</v>
      </c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</row>
    <row r="32" spans="1:24" ht="15.75" x14ac:dyDescent="0.25">
      <c r="A32" s="49"/>
      <c r="B32" s="49"/>
      <c r="C32" s="49" t="s">
        <v>142</v>
      </c>
      <c r="D32" s="49"/>
      <c r="E32" s="49"/>
      <c r="F32" s="49"/>
      <c r="G32" s="49"/>
      <c r="H32" s="49"/>
      <c r="I32" s="49"/>
      <c r="J32" s="159">
        <f>F27</f>
        <v>8</v>
      </c>
      <c r="K32" s="159"/>
      <c r="L32" s="49" t="s">
        <v>143</v>
      </c>
      <c r="O32" s="49"/>
      <c r="P32" s="49"/>
      <c r="Q32" s="49"/>
      <c r="R32" s="49"/>
      <c r="S32" s="49"/>
      <c r="T32" s="49"/>
      <c r="U32" s="49"/>
      <c r="V32" s="49"/>
      <c r="W32" s="49"/>
      <c r="X32" s="49"/>
    </row>
    <row r="33" spans="1:24" ht="15.75" x14ac:dyDescent="0.2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56"/>
      <c r="M33" s="56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</row>
    <row r="34" spans="1:24" ht="15.75" x14ac:dyDescent="0.25">
      <c r="A34" s="49" t="s">
        <v>144</v>
      </c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</row>
    <row r="35" spans="1:24" ht="15.75" x14ac:dyDescent="0.2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</row>
    <row r="36" spans="1:24" ht="15.75" x14ac:dyDescent="0.25">
      <c r="A36" s="47" t="s">
        <v>170</v>
      </c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</row>
    <row r="37" spans="1:24" ht="15.75" x14ac:dyDescent="0.25">
      <c r="A37" s="47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</row>
    <row r="38" spans="1:24" ht="15.75" x14ac:dyDescent="0.25">
      <c r="A38" s="34" t="s">
        <v>145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</row>
    <row r="39" spans="1:24" ht="15.75" x14ac:dyDescent="0.25">
      <c r="A39" s="34"/>
      <c r="B39" s="34" t="s">
        <v>146</v>
      </c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</row>
    <row r="40" spans="1:24" ht="15.75" x14ac:dyDescent="0.25">
      <c r="A40" s="34"/>
      <c r="B40" s="49" t="s">
        <v>147</v>
      </c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7" t="s">
        <v>148</v>
      </c>
      <c r="N40" s="49"/>
      <c r="O40" s="49"/>
      <c r="P40" s="49"/>
      <c r="Q40" s="49"/>
      <c r="R40" s="49"/>
      <c r="S40" s="157" t="s">
        <v>149</v>
      </c>
      <c r="T40" s="157"/>
      <c r="U40" s="157"/>
      <c r="V40" s="157"/>
      <c r="W40" s="157"/>
      <c r="X40" s="49"/>
    </row>
    <row r="41" spans="1:24" ht="15.75" x14ac:dyDescent="0.2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</row>
    <row r="42" spans="1:24" ht="15.75" x14ac:dyDescent="0.25">
      <c r="A42" s="49"/>
      <c r="B42" s="49" t="s">
        <v>150</v>
      </c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</row>
    <row r="43" spans="1:24" ht="15.75" x14ac:dyDescent="0.25">
      <c r="A43" s="49"/>
      <c r="B43" s="35" t="s">
        <v>151</v>
      </c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7" t="s">
        <v>152</v>
      </c>
      <c r="N43" s="49"/>
      <c r="O43" s="49"/>
      <c r="P43" s="49"/>
      <c r="Q43" s="49"/>
      <c r="R43" s="49"/>
      <c r="S43" s="157" t="s">
        <v>149</v>
      </c>
      <c r="T43" s="157"/>
      <c r="U43" s="157"/>
      <c r="V43" s="157"/>
      <c r="W43" s="157"/>
      <c r="X43" s="49"/>
    </row>
    <row r="44" spans="1:24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</sheetData>
  <mergeCells count="20">
    <mergeCell ref="S22:U22"/>
    <mergeCell ref="F23:H23"/>
    <mergeCell ref="S43:W43"/>
    <mergeCell ref="H28:I28"/>
    <mergeCell ref="F29:G29"/>
    <mergeCell ref="F27:G27"/>
    <mergeCell ref="Q27:R27"/>
    <mergeCell ref="M28:N28"/>
    <mergeCell ref="J32:K32"/>
    <mergeCell ref="S40:W40"/>
    <mergeCell ref="A1:X1"/>
    <mergeCell ref="A2:X2"/>
    <mergeCell ref="A3:X3"/>
    <mergeCell ref="A4:X4"/>
    <mergeCell ref="C6:X6"/>
    <mergeCell ref="A12:D12"/>
    <mergeCell ref="S16:U16"/>
    <mergeCell ref="F17:H17"/>
    <mergeCell ref="Q19:S19"/>
    <mergeCell ref="F20:H20"/>
  </mergeCells>
  <pageMargins left="0.78740157480314965" right="0" top="0" bottom="0" header="0" footer="0"/>
  <pageSetup paperSize="9" orientation="portrait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A17"/>
  <sheetViews>
    <sheetView workbookViewId="0">
      <selection activeCell="B10" sqref="B10:X10"/>
    </sheetView>
  </sheetViews>
  <sheetFormatPr defaultRowHeight="15" x14ac:dyDescent="0.25"/>
  <cols>
    <col min="1" max="41" width="3.28515625" customWidth="1"/>
  </cols>
  <sheetData>
    <row r="1" spans="1:27" ht="18.75" x14ac:dyDescent="0.25">
      <c r="A1" s="75" t="s">
        <v>172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</row>
    <row r="2" spans="1:27" ht="18.75" x14ac:dyDescent="0.25">
      <c r="A2" s="75" t="s">
        <v>171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</row>
    <row r="3" spans="1:27" ht="15" customHeight="1" x14ac:dyDescent="0.25">
      <c r="A3" s="134" t="s">
        <v>82</v>
      </c>
      <c r="B3" s="136" t="s">
        <v>46</v>
      </c>
      <c r="C3" s="137"/>
      <c r="D3" s="137"/>
      <c r="E3" s="137"/>
      <c r="F3" s="137"/>
      <c r="G3" s="138"/>
      <c r="H3" s="136" t="s">
        <v>47</v>
      </c>
      <c r="I3" s="137"/>
      <c r="J3" s="137"/>
      <c r="K3" s="137"/>
      <c r="L3" s="137"/>
      <c r="M3" s="137"/>
      <c r="N3" s="138"/>
      <c r="O3" s="164" t="s">
        <v>61</v>
      </c>
      <c r="P3" s="164"/>
      <c r="Q3" s="164"/>
      <c r="R3" s="164"/>
      <c r="S3" s="164"/>
      <c r="T3" s="164"/>
      <c r="U3" s="164"/>
      <c r="V3" s="164"/>
      <c r="W3" s="164"/>
      <c r="X3" s="164"/>
    </row>
    <row r="4" spans="1:27" ht="15" customHeight="1" x14ac:dyDescent="0.25">
      <c r="A4" s="135"/>
      <c r="B4" s="139"/>
      <c r="C4" s="140"/>
      <c r="D4" s="140"/>
      <c r="E4" s="140"/>
      <c r="F4" s="140"/>
      <c r="G4" s="141"/>
      <c r="H4" s="139"/>
      <c r="I4" s="140"/>
      <c r="J4" s="140"/>
      <c r="K4" s="140"/>
      <c r="L4" s="140"/>
      <c r="M4" s="140"/>
      <c r="N4" s="141"/>
      <c r="O4" s="164"/>
      <c r="P4" s="164"/>
      <c r="Q4" s="164"/>
      <c r="R4" s="164"/>
      <c r="S4" s="164"/>
      <c r="T4" s="164"/>
      <c r="U4" s="164"/>
      <c r="V4" s="164"/>
      <c r="W4" s="164"/>
      <c r="X4" s="164"/>
    </row>
    <row r="5" spans="1:27" ht="15.75" x14ac:dyDescent="0.25">
      <c r="A5" s="11">
        <v>1</v>
      </c>
      <c r="B5" s="119" t="s">
        <v>211</v>
      </c>
      <c r="C5" s="120"/>
      <c r="D5" s="120"/>
      <c r="E5" s="120"/>
      <c r="F5" s="120"/>
      <c r="G5" s="121"/>
      <c r="H5" s="122" t="s">
        <v>98</v>
      </c>
      <c r="I5" s="123"/>
      <c r="J5" s="123"/>
      <c r="K5" s="123"/>
      <c r="L5" s="123"/>
      <c r="M5" s="124" t="s">
        <v>212</v>
      </c>
      <c r="N5" s="124"/>
      <c r="O5" s="122" t="s">
        <v>213</v>
      </c>
      <c r="P5" s="123"/>
      <c r="Q5" s="123"/>
      <c r="R5" s="125" t="s">
        <v>214</v>
      </c>
      <c r="S5" s="125"/>
      <c r="T5" s="125"/>
      <c r="U5" s="125"/>
      <c r="V5" s="125" t="s">
        <v>215</v>
      </c>
      <c r="W5" s="125"/>
      <c r="X5" s="11" t="s">
        <v>59</v>
      </c>
    </row>
    <row r="6" spans="1:27" ht="15.75" x14ac:dyDescent="0.25">
      <c r="A6" s="11">
        <v>2</v>
      </c>
      <c r="B6" s="119" t="s">
        <v>221</v>
      </c>
      <c r="C6" s="120"/>
      <c r="D6" s="120"/>
      <c r="E6" s="120"/>
      <c r="F6" s="120"/>
      <c r="G6" s="121"/>
      <c r="H6" s="122" t="s">
        <v>222</v>
      </c>
      <c r="I6" s="123"/>
      <c r="J6" s="123"/>
      <c r="K6" s="123"/>
      <c r="L6" s="123"/>
      <c r="M6" s="124" t="s">
        <v>223</v>
      </c>
      <c r="N6" s="124"/>
      <c r="O6" s="122" t="s">
        <v>224</v>
      </c>
      <c r="P6" s="123"/>
      <c r="Q6" s="123"/>
      <c r="R6" s="125" t="s">
        <v>225</v>
      </c>
      <c r="S6" s="125"/>
      <c r="T6" s="125"/>
      <c r="U6" s="125"/>
      <c r="V6" s="125" t="s">
        <v>215</v>
      </c>
      <c r="W6" s="125"/>
      <c r="X6" s="11" t="s">
        <v>59</v>
      </c>
    </row>
    <row r="7" spans="1:27" ht="15.75" x14ac:dyDescent="0.25">
      <c r="A7" s="11">
        <v>3</v>
      </c>
      <c r="B7" s="119" t="s">
        <v>234</v>
      </c>
      <c r="C7" s="120"/>
      <c r="D7" s="120"/>
      <c r="E7" s="120"/>
      <c r="F7" s="120"/>
      <c r="G7" s="121"/>
      <c r="H7" s="122" t="s">
        <v>235</v>
      </c>
      <c r="I7" s="123"/>
      <c r="J7" s="123"/>
      <c r="K7" s="123"/>
      <c r="L7" s="123"/>
      <c r="M7" s="124" t="s">
        <v>236</v>
      </c>
      <c r="N7" s="124"/>
      <c r="O7" s="122" t="s">
        <v>237</v>
      </c>
      <c r="P7" s="123"/>
      <c r="Q7" s="123"/>
      <c r="R7" s="125" t="s">
        <v>225</v>
      </c>
      <c r="S7" s="125"/>
      <c r="T7" s="125"/>
      <c r="U7" s="125"/>
      <c r="V7" s="125" t="s">
        <v>238</v>
      </c>
      <c r="W7" s="125"/>
      <c r="X7" s="16" t="s">
        <v>60</v>
      </c>
    </row>
    <row r="8" spans="1:27" ht="15.75" x14ac:dyDescent="0.25">
      <c r="A8" s="11">
        <v>4</v>
      </c>
      <c r="B8" s="119" t="s">
        <v>248</v>
      </c>
      <c r="C8" s="120"/>
      <c r="D8" s="120"/>
      <c r="E8" s="120"/>
      <c r="F8" s="120"/>
      <c r="G8" s="121"/>
      <c r="H8" s="122" t="s">
        <v>90</v>
      </c>
      <c r="I8" s="123"/>
      <c r="J8" s="123"/>
      <c r="K8" s="123"/>
      <c r="L8" s="123"/>
      <c r="M8" s="186" t="s">
        <v>249</v>
      </c>
      <c r="N8" s="186"/>
      <c r="O8" s="122" t="s">
        <v>109</v>
      </c>
      <c r="P8" s="123"/>
      <c r="Q8" s="123"/>
      <c r="R8" s="125" t="s">
        <v>250</v>
      </c>
      <c r="S8" s="125"/>
      <c r="T8" s="125"/>
      <c r="U8" s="125"/>
      <c r="V8" s="125" t="s">
        <v>99</v>
      </c>
      <c r="W8" s="126"/>
      <c r="X8" s="16" t="s">
        <v>60</v>
      </c>
    </row>
    <row r="9" spans="1:27" ht="15.75" x14ac:dyDescent="0.25">
      <c r="A9" s="11">
        <v>5</v>
      </c>
      <c r="B9" s="119" t="s">
        <v>264</v>
      </c>
      <c r="C9" s="120"/>
      <c r="D9" s="120"/>
      <c r="E9" s="120"/>
      <c r="F9" s="120"/>
      <c r="G9" s="121"/>
      <c r="H9" s="122" t="s">
        <v>265</v>
      </c>
      <c r="I9" s="123"/>
      <c r="J9" s="123"/>
      <c r="K9" s="123"/>
      <c r="L9" s="123"/>
      <c r="M9" s="124" t="s">
        <v>266</v>
      </c>
      <c r="N9" s="124"/>
      <c r="O9" s="122" t="s">
        <v>267</v>
      </c>
      <c r="P9" s="123"/>
      <c r="Q9" s="123"/>
      <c r="R9" s="125" t="s">
        <v>268</v>
      </c>
      <c r="S9" s="125"/>
      <c r="T9" s="125"/>
      <c r="U9" s="125"/>
      <c r="V9" s="125" t="s">
        <v>108</v>
      </c>
      <c r="W9" s="125"/>
      <c r="X9" s="64" t="s">
        <v>59</v>
      </c>
    </row>
    <row r="10" spans="1:27" ht="15.75" x14ac:dyDescent="0.25">
      <c r="A10" s="11">
        <v>6</v>
      </c>
      <c r="B10" s="119" t="s">
        <v>269</v>
      </c>
      <c r="C10" s="120"/>
      <c r="D10" s="120"/>
      <c r="E10" s="120"/>
      <c r="F10" s="120"/>
      <c r="G10" s="121"/>
      <c r="H10" s="122" t="s">
        <v>91</v>
      </c>
      <c r="I10" s="123"/>
      <c r="J10" s="123"/>
      <c r="K10" s="123"/>
      <c r="L10" s="123"/>
      <c r="M10" s="186" t="s">
        <v>270</v>
      </c>
      <c r="N10" s="188"/>
      <c r="O10" s="122" t="s">
        <v>115</v>
      </c>
      <c r="P10" s="123"/>
      <c r="Q10" s="123"/>
      <c r="R10" s="125" t="s">
        <v>271</v>
      </c>
      <c r="S10" s="125"/>
      <c r="T10" s="125"/>
      <c r="U10" s="125"/>
      <c r="V10" s="125" t="s">
        <v>92</v>
      </c>
      <c r="W10" s="126"/>
      <c r="X10" s="64" t="s">
        <v>59</v>
      </c>
    </row>
    <row r="11" spans="1:27" ht="15.75" x14ac:dyDescent="0.25">
      <c r="A11" s="11">
        <v>7</v>
      </c>
      <c r="B11" s="119"/>
      <c r="C11" s="120"/>
      <c r="D11" s="120"/>
      <c r="E11" s="120"/>
      <c r="F11" s="120"/>
      <c r="G11" s="121"/>
      <c r="H11" s="122"/>
      <c r="I11" s="123"/>
      <c r="J11" s="123"/>
      <c r="K11" s="123"/>
      <c r="L11" s="123"/>
      <c r="M11" s="187"/>
      <c r="N11" s="187"/>
      <c r="O11" s="122"/>
      <c r="P11" s="123"/>
      <c r="Q11" s="123"/>
      <c r="R11" s="125"/>
      <c r="S11" s="125"/>
      <c r="T11" s="125"/>
      <c r="U11" s="125"/>
      <c r="V11" s="125"/>
      <c r="W11" s="125"/>
      <c r="X11" s="16"/>
    </row>
    <row r="12" spans="1:27" ht="15.75" x14ac:dyDescent="0.25">
      <c r="A12" s="11">
        <v>8</v>
      </c>
      <c r="B12" s="119"/>
      <c r="C12" s="120"/>
      <c r="D12" s="120"/>
      <c r="E12" s="120"/>
      <c r="F12" s="120"/>
      <c r="G12" s="121"/>
      <c r="H12" s="122"/>
      <c r="I12" s="123"/>
      <c r="J12" s="123"/>
      <c r="K12" s="123"/>
      <c r="L12" s="123"/>
      <c r="M12" s="187"/>
      <c r="N12" s="187"/>
      <c r="O12" s="122"/>
      <c r="P12" s="123"/>
      <c r="Q12" s="123"/>
      <c r="R12" s="125"/>
      <c r="S12" s="125"/>
      <c r="T12" s="125"/>
      <c r="U12" s="125"/>
      <c r="V12" s="125"/>
      <c r="W12" s="125"/>
      <c r="X12" s="16"/>
    </row>
    <row r="13" spans="1:27" ht="15.75" x14ac:dyDescent="0.25">
      <c r="A13" s="11"/>
      <c r="B13" s="119"/>
      <c r="C13" s="120"/>
      <c r="D13" s="120"/>
      <c r="E13" s="120"/>
      <c r="F13" s="120"/>
      <c r="G13" s="121"/>
      <c r="H13" s="122"/>
      <c r="I13" s="123"/>
      <c r="J13" s="123"/>
      <c r="K13" s="123"/>
      <c r="L13" s="123"/>
      <c r="M13" s="187"/>
      <c r="N13" s="187"/>
      <c r="O13" s="122"/>
      <c r="P13" s="123"/>
      <c r="Q13" s="123"/>
      <c r="R13" s="125"/>
      <c r="S13" s="125"/>
      <c r="T13" s="125"/>
      <c r="U13" s="125"/>
      <c r="V13" s="125"/>
      <c r="W13" s="125"/>
      <c r="X13" s="16"/>
    </row>
    <row r="14" spans="1:27" ht="15.75" x14ac:dyDescent="0.25">
      <c r="A14" s="11"/>
      <c r="B14" s="119"/>
      <c r="C14" s="120"/>
      <c r="D14" s="120"/>
      <c r="E14" s="120"/>
      <c r="F14" s="120"/>
      <c r="G14" s="121"/>
      <c r="H14" s="122"/>
      <c r="I14" s="123"/>
      <c r="J14" s="123"/>
      <c r="K14" s="123"/>
      <c r="L14" s="123"/>
      <c r="M14" s="187"/>
      <c r="N14" s="187"/>
      <c r="O14" s="122"/>
      <c r="P14" s="123"/>
      <c r="Q14" s="123"/>
      <c r="R14" s="125"/>
      <c r="S14" s="125"/>
      <c r="T14" s="125"/>
      <c r="U14" s="125"/>
      <c r="V14" s="125"/>
      <c r="W14" s="125"/>
      <c r="X14" s="16"/>
    </row>
    <row r="15" spans="1:27" ht="15.75" x14ac:dyDescent="0.25">
      <c r="A15" s="11"/>
      <c r="B15" s="119"/>
      <c r="C15" s="120"/>
      <c r="D15" s="120"/>
      <c r="E15" s="120"/>
      <c r="F15" s="120"/>
      <c r="G15" s="121"/>
      <c r="H15" s="122"/>
      <c r="I15" s="123"/>
      <c r="J15" s="123"/>
      <c r="K15" s="123"/>
      <c r="L15" s="123"/>
      <c r="M15" s="187"/>
      <c r="N15" s="187"/>
      <c r="O15" s="122"/>
      <c r="P15" s="123"/>
      <c r="Q15" s="123"/>
      <c r="R15" s="125"/>
      <c r="S15" s="125"/>
      <c r="T15" s="125"/>
      <c r="U15" s="125"/>
      <c r="V15" s="125"/>
      <c r="W15" s="125"/>
      <c r="X15" s="16"/>
    </row>
    <row r="16" spans="1:27" ht="15.75" x14ac:dyDescent="0.25">
      <c r="A16" s="11"/>
      <c r="B16" s="119"/>
      <c r="C16" s="120"/>
      <c r="D16" s="120"/>
      <c r="E16" s="120"/>
      <c r="F16" s="120"/>
      <c r="G16" s="121"/>
      <c r="H16" s="122"/>
      <c r="I16" s="123"/>
      <c r="J16" s="123"/>
      <c r="K16" s="123"/>
      <c r="L16" s="123"/>
      <c r="M16" s="148"/>
      <c r="N16" s="148"/>
      <c r="O16" s="122"/>
      <c r="P16" s="123"/>
      <c r="Q16" s="123"/>
      <c r="R16" s="125"/>
      <c r="S16" s="125"/>
      <c r="T16" s="125"/>
      <c r="U16" s="125"/>
      <c r="V16" s="125"/>
      <c r="W16" s="125"/>
      <c r="X16" s="16"/>
    </row>
    <row r="17" spans="1:24" ht="15.75" x14ac:dyDescent="0.25">
      <c r="A17" s="11"/>
      <c r="B17" s="119"/>
      <c r="C17" s="120"/>
      <c r="D17" s="120"/>
      <c r="E17" s="120"/>
      <c r="F17" s="120"/>
      <c r="G17" s="121"/>
      <c r="H17" s="122"/>
      <c r="I17" s="123"/>
      <c r="J17" s="123"/>
      <c r="K17" s="123"/>
      <c r="L17" s="123"/>
      <c r="M17" s="148"/>
      <c r="N17" s="148"/>
      <c r="O17" s="122"/>
      <c r="P17" s="123"/>
      <c r="Q17" s="123"/>
      <c r="R17" s="125"/>
      <c r="S17" s="125"/>
      <c r="T17" s="125"/>
      <c r="U17" s="125"/>
      <c r="V17" s="125"/>
      <c r="W17" s="125"/>
      <c r="X17" s="16"/>
    </row>
  </sheetData>
  <mergeCells count="84">
    <mergeCell ref="V17:W17"/>
    <mergeCell ref="B16:G16"/>
    <mergeCell ref="H16:L16"/>
    <mergeCell ref="M16:N16"/>
    <mergeCell ref="O16:Q16"/>
    <mergeCell ref="R16:U16"/>
    <mergeCell ref="V16:W16"/>
    <mergeCell ref="B17:G17"/>
    <mergeCell ref="H17:L17"/>
    <mergeCell ref="M17:N17"/>
    <mergeCell ref="O17:Q17"/>
    <mergeCell ref="R17:U17"/>
    <mergeCell ref="V15:W15"/>
    <mergeCell ref="B14:G14"/>
    <mergeCell ref="H14:L14"/>
    <mergeCell ref="M14:N14"/>
    <mergeCell ref="O14:Q14"/>
    <mergeCell ref="R14:U14"/>
    <mergeCell ref="V14:W14"/>
    <mergeCell ref="B15:G15"/>
    <mergeCell ref="H15:L15"/>
    <mergeCell ref="M15:N15"/>
    <mergeCell ref="O15:Q15"/>
    <mergeCell ref="R15:U15"/>
    <mergeCell ref="V13:W13"/>
    <mergeCell ref="B12:G12"/>
    <mergeCell ref="H12:L12"/>
    <mergeCell ref="M12:N12"/>
    <mergeCell ref="O12:Q12"/>
    <mergeCell ref="R12:U12"/>
    <mergeCell ref="V12:W12"/>
    <mergeCell ref="B13:G13"/>
    <mergeCell ref="H13:L13"/>
    <mergeCell ref="M13:N13"/>
    <mergeCell ref="O13:Q13"/>
    <mergeCell ref="R13:U13"/>
    <mergeCell ref="V11:W11"/>
    <mergeCell ref="B10:G10"/>
    <mergeCell ref="H10:L10"/>
    <mergeCell ref="M10:N10"/>
    <mergeCell ref="O10:Q10"/>
    <mergeCell ref="R10:U10"/>
    <mergeCell ref="V10:W10"/>
    <mergeCell ref="B11:G11"/>
    <mergeCell ref="H11:L11"/>
    <mergeCell ref="M11:N11"/>
    <mergeCell ref="O11:Q11"/>
    <mergeCell ref="R11:U11"/>
    <mergeCell ref="V9:W9"/>
    <mergeCell ref="B8:G8"/>
    <mergeCell ref="H8:L8"/>
    <mergeCell ref="M8:N8"/>
    <mergeCell ref="O8:Q8"/>
    <mergeCell ref="R8:U8"/>
    <mergeCell ref="V8:W8"/>
    <mergeCell ref="B9:G9"/>
    <mergeCell ref="H9:L9"/>
    <mergeCell ref="M9:N9"/>
    <mergeCell ref="O9:Q9"/>
    <mergeCell ref="R9:U9"/>
    <mergeCell ref="V7:W7"/>
    <mergeCell ref="B6:G6"/>
    <mergeCell ref="H6:L6"/>
    <mergeCell ref="M6:N6"/>
    <mergeCell ref="O6:Q6"/>
    <mergeCell ref="R6:U6"/>
    <mergeCell ref="V6:W6"/>
    <mergeCell ref="B7:G7"/>
    <mergeCell ref="H7:L7"/>
    <mergeCell ref="M7:N7"/>
    <mergeCell ref="O7:Q7"/>
    <mergeCell ref="R7:U7"/>
    <mergeCell ref="V5:W5"/>
    <mergeCell ref="A1:AA1"/>
    <mergeCell ref="A2:AA2"/>
    <mergeCell ref="A3:A4"/>
    <mergeCell ref="B3:G4"/>
    <mergeCell ref="H3:N4"/>
    <mergeCell ref="O3:X4"/>
    <mergeCell ref="B5:G5"/>
    <mergeCell ref="H5:L5"/>
    <mergeCell ref="M5:N5"/>
    <mergeCell ref="O5:Q5"/>
    <mergeCell ref="R5:U5"/>
  </mergeCells>
  <pageMargins left="0.78740157480314965" right="0" top="0" bottom="0" header="0" footer="0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1-я страница 1-ВЕТ</vt:lpstr>
      <vt:lpstr>2-я 1-ВЕТ</vt:lpstr>
      <vt:lpstr>Акт коты PCHCh</vt:lpstr>
      <vt:lpstr>Список котів PCHCh</vt:lpstr>
      <vt:lpstr>Акт сказ коты</vt:lpstr>
      <vt:lpstr>Список котів сказ</vt:lpstr>
      <vt:lpstr>Акт бешенство собаки</vt:lpstr>
      <vt:lpstr>Акт Лепто собаки</vt:lpstr>
      <vt:lpstr>Список Лепто</vt:lpstr>
      <vt:lpstr>Пояснювальна до формы</vt:lpstr>
      <vt:lpstr>♂  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2019-12-16T16:49:03Z</dcterms:modified>
</cp:coreProperties>
</file>