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992" windowHeight="6624" activeTab="4"/>
  </bookViews>
  <sheets>
    <sheet name="1-ша стор" sheetId="1" r:id="rId1"/>
    <sheet name="2-га" sheetId="2" r:id="rId2"/>
    <sheet name="3-я" sheetId="3" r:id="rId3"/>
    <sheet name="4-та" sheetId="4" r:id="rId4"/>
    <sheet name="Пояснювальна" sheetId="5" r:id="rId5"/>
    <sheet name="Для выпадающих списков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qw" localSheetId="5">[2]Отчет!$M$2:$M$3</definedName>
    <definedName name="qw">[3]Отчет!$M$2:$M$3</definedName>
    <definedName name="w">[1]Отчет!$M$2:$M$3</definedName>
    <definedName name="Вакц">[4]!вак[вак]</definedName>
    <definedName name="Вакцини_Всі" localSheetId="5">'[5]1-я стр 1-ВЕТ'!#REF!</definedName>
    <definedName name="Вакцини_Всі">'[6]1-я стр 1-ВЕТ'!#REF!</definedName>
    <definedName name="вакцинки">[7]!Таблица7[Вакцины кошек]</definedName>
    <definedName name="вакцины" localSheetId="5">'[8]Выпадающий список'!$J$3:$J$14</definedName>
    <definedName name="вакцины">'[7]Выпадающий список'!$J$3:$J$14</definedName>
    <definedName name="Вакцины_выбор" localSheetId="5">OFFSET([8]Поиск!$D$2,0,0,MAX([8]Поиск!$A$2:$A$10),1)</definedName>
    <definedName name="Вакцины_выбор">OFFSET([7]Поиск!$D$2,0,0,MAX([7]Поиск!$A$2:$A$10),1)</definedName>
    <definedName name="вид">[4]Отчет!$M$2:$M$3</definedName>
    <definedName name="ДОЗА" localSheetId="5">Таблица3[_ДОЗа_]</definedName>
    <definedName name="ДОЗА">Таблица3[_ДОЗа_]</definedName>
    <definedName name="ДОЗИ" localSheetId="5">Таблица6[_ДОЗи_]</definedName>
    <definedName name="ДОЗИ">Таблица6[_ДОЗи_]</definedName>
    <definedName name="Дурамун_5L4" localSheetId="5">'[5]1-я стр 1-ВЕТ'!#REF!</definedName>
    <definedName name="Дурамун_5L4">'[6]1-я стр 1-ВЕТ'!#REF!</definedName>
    <definedName name="Дурамун_Плюс_CVK" localSheetId="5">'[5]1-я стр 1-ВЕТ'!#REF!</definedName>
    <definedName name="Дурамун_Плюс_CVK">'[6]1-я стр 1-ВЕТ'!#REF!</definedName>
    <definedName name="жид.комп._Дурамун_Плюс_5L4" localSheetId="5">'[5]1-я стр 1-ВЕТ'!#REF!</definedName>
    <definedName name="жид.комп._Дурамун_Плюс_5L4">'[6]1-я стр 1-ВЕТ'!#REF!</definedName>
    <definedName name="кош_вак" localSheetId="5">[8]Список_если!$E$4:$E$11</definedName>
    <definedName name="кош_вак">[7]Список_если!$E$4:$E$11</definedName>
    <definedName name="пол">[9]Отчет!$N$2:$N$3</definedName>
    <definedName name="с">[10]Отчет!$M$2:$M$3</definedName>
    <definedName name="соб_вак">[7]!Таблица2[Вакцины собак]</definedName>
    <definedName name="Список_улиц">[9]Отчет!$L$2:$L$21</definedName>
    <definedName name="ууу">[11]Отчет!$M$2:$M$3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3" l="1"/>
  <c r="O5" i="5" l="1"/>
  <c r="L3" i="5" l="1"/>
  <c r="J3" i="5" l="1"/>
  <c r="O15" i="5"/>
  <c r="L14" i="5"/>
  <c r="M11" i="5"/>
  <c r="L10" i="5"/>
  <c r="N14" i="5" l="1"/>
  <c r="O12" i="5"/>
  <c r="O11" i="5"/>
  <c r="N10" i="5"/>
  <c r="M12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<sst xmlns="http://schemas.openxmlformats.org/spreadsheetml/2006/main" count="317" uniqueCount="109">
  <si>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</si>
  <si>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</si>
  <si>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</si>
  <si>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</si>
  <si>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</si>
  <si>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</si>
  <si>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</si>
  <si>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</si>
  <si>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</si>
  <si>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</si>
  <si>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</si>
  <si>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</si>
  <si>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</si>
  <si>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</si>
  <si>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</si>
  <si>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</si>
  <si>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</si>
  <si>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</si>
  <si>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</si>
  <si>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</si>
  <si>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</si>
  <si>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</si>
  <si>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</si>
  <si>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</si>
  <si>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</si>
  <si>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</si>
  <si>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</si>
  <si>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</si>
  <si>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</si>
  <si>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</si>
  <si>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</si>
  <si>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</si>
  <si>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</si>
  <si>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</si>
  <si>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</si>
  <si>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</si>
  <si>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</si>
  <si>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</si>
  <si>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</si>
  <si>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</si>
  <si>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</si>
  <si>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</si>
  <si>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</si>
  <si>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</si>
  <si>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</si>
  <si>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</si>
  <si>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</si>
  <si>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</si>
  <si>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</si>
  <si>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</si>
  <si>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</si>
  <si>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</si>
  <si>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</si>
  <si>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</si>
  <si>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</si>
  <si>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</si>
  <si>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</si>
  <si>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</si>
  <si>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</si>
  <si>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</si>
  <si>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</si>
  <si>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</si>
  <si>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</si>
  <si>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</si>
  <si>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</si>
  <si>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</si>
  <si>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</si>
  <si>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</si>
  <si>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</si>
  <si>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</si>
  <si>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</si>
  <si>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</si>
  <si>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</si>
  <si>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_________________</t>
  </si>
  <si>
    <t>(дата)</t>
  </si>
  <si>
    <t>Таранов С.Ю.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</si>
  <si>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</si>
  <si>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</si>
  <si>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</si>
  <si>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</si>
  <si>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</si>
  <si>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</si>
  <si>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</si>
  <si>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</si>
  <si>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</si>
  <si>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</si>
  <si>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</si>
  <si>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</si>
  <si>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</si>
  <si>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</si>
  <si>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</si>
  <si>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</si>
  <si>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</si>
  <si>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</si>
  <si>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>в амбулаторії "Лаповус"</t>
  </si>
  <si>
    <t>_ДОЗа_</t>
  </si>
  <si>
    <t>_ДОЗи_</t>
  </si>
  <si>
    <t>року</t>
  </si>
  <si>
    <t>б</t>
  </si>
  <si>
    <t xml:space="preserve">за  </t>
  </si>
  <si>
    <t>Найменумання організації - складача інформації: ФОП Таранов С.Ю., Ветеринарна амбулаторія "Лаповус"</t>
  </si>
  <si>
    <t>гол. вет. лікар амбулаторії Лаповус</t>
  </si>
  <si>
    <t>кварталу</t>
  </si>
  <si>
    <t>квартал</t>
  </si>
  <si>
    <t xml:space="preserve">Пояснювальна записка на </t>
  </si>
  <si>
    <t>аркуші додається.</t>
  </si>
  <si>
    <t>I</t>
  </si>
  <si>
    <t xml:space="preserve">Дніпровського р-ну не були зареєстровані випадки захворювання тварин </t>
  </si>
  <si>
    <t xml:space="preserve"> заразними хворобами.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</si>
</sst>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187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1"/>
    <xf numFmtId="0" fontId="21" fillId="0" borderId="0" xfId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9" fillId="0" borderId="0" xfId="0" applyFont="1" applyFill="1" applyAlignment="1">
      <alignment vertical="center"/>
    </xf>
    <xf numFmtId="0" fontId="19" fillId="0" borderId="0" xfId="0" applyFont="1" applyFill="1"/>
    <xf numFmtId="0" fontId="8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Звичайний" xfId="0" builtinId="0"/>
    <cellStyle name="Обычный 2" xfId="1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06.2021-&#1060;&#1086;&#1088;&#1084;&#1072;%20&#8470;%201-&#1042;&#1077;&#1090;%20&#1074;&#1089;&#1077;%20&#1089;&#1090;&#1088;&#1072;&#1085;&#1080;&#1094;&#109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06.2021-&#1060;&#1086;&#1088;&#1084;&#1072;%20&#8470;%201-&#1042;&#1077;&#1090;%20&#1074;&#1089;&#1077;%20&#1089;&#1090;&#1088;&#1072;&#1085;&#1080;&#1094;&#109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60;&#1086;&#1088;&#1084;&#1091;&#1083;&#1099;%20&#1080;%20&#1092;&#1086;&#1082;&#1091;&#1089;&#1099;%20&#1074;%20&#1045;&#1050;&#1057;&#1045;&#1051;&#106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&#1060;&#1086;&#1088;&#1084;&#1091;&#1083;&#1099;%20&#1080;%20&#1092;&#1086;&#1082;&#1091;&#1089;&#1099;%20&#1074;%20&#1045;&#1050;&#1057;&#1045;&#1051;&#1068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Таблица3" displayName="Таблица3" ref="B2:B20" totalsRowShown="0" headerRowDxfId="4" dataDxfId="3">
  <autoFilter ref="B2:B20"/>
  <tableColumns count="1">
    <tableColumn id="1" name="_ДОЗа_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D2:D42" totalsRowShown="0" dataDxfId="1">
  <autoFilter ref="D2:D42"/>
  <tableColumns count="1">
    <tableColumn id="1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A13" sqref="A13:AI13"/>
    </sheetView>
  </sheetViews>
  <sheetFormatPr defaultRowHeight="14.4" x14ac:dyDescent="0.3"/>
  <cols>
    <col min="1" max="40" width="3.6640625" customWidth="1"/>
  </cols>
  <sheetData>
    <row r="1" spans="1:35" x14ac:dyDescent="0.3">
      <c r="A1" s="38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35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4" spans="1:35" ht="18" x14ac:dyDescent="0.3">
      <c r="A4" s="88" t="s">
        <v>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52" t="s">
        <v>1</v>
      </c>
      <c r="R4" s="53"/>
      <c r="S4" s="53"/>
      <c r="T4" s="53"/>
      <c r="U4" s="54"/>
      <c r="V4" s="4"/>
      <c r="W4" s="4"/>
      <c r="X4" s="100" t="s">
        <v>2</v>
      </c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</row>
    <row r="5" spans="1:35" ht="18.75" customHeight="1" x14ac:dyDescent="0.3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55"/>
      <c r="R5" s="56"/>
      <c r="S5" s="56"/>
      <c r="T5" s="56"/>
      <c r="U5" s="57"/>
      <c r="V5" s="5"/>
      <c r="W5" s="5"/>
      <c r="X5" s="60" t="s">
        <v>17</v>
      </c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ht="18.75" customHeight="1" x14ac:dyDescent="0.3">
      <c r="A6" s="58" t="s">
        <v>3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 t="s">
        <v>4</v>
      </c>
      <c r="R6" s="58"/>
      <c r="S6" s="58"/>
      <c r="T6" s="58"/>
      <c r="U6" s="58"/>
      <c r="V6" s="5"/>
      <c r="W6" s="5"/>
      <c r="X6" s="59" t="s">
        <v>5</v>
      </c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</row>
    <row r="7" spans="1:35" ht="15.6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"/>
      <c r="W7" s="5"/>
      <c r="X7" s="59" t="s">
        <v>6</v>
      </c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ht="15.6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"/>
      <c r="W8" s="3"/>
      <c r="X8" s="59" t="s">
        <v>18</v>
      </c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</row>
    <row r="9" spans="1:35" x14ac:dyDescent="0.3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X9" s="101" t="s">
        <v>19</v>
      </c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</row>
    <row r="10" spans="1:35" ht="18" x14ac:dyDescent="0.3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6"/>
      <c r="W10" s="6"/>
      <c r="X10" s="102" t="s">
        <v>7</v>
      </c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</row>
    <row r="13" spans="1:35" ht="15.6" x14ac:dyDescent="0.3">
      <c r="A13" s="89" t="s">
        <v>100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</row>
    <row r="14" spans="1:35" ht="15.6" x14ac:dyDescent="0.3">
      <c r="A14" s="89" t="s">
        <v>20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</row>
    <row r="15" spans="1:35" ht="15.6" x14ac:dyDescent="0.3">
      <c r="A15" s="90" t="s">
        <v>8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</row>
    <row r="16" spans="1:35" ht="15" customHeight="1" x14ac:dyDescent="0.3">
      <c r="A16" s="91" t="s">
        <v>9</v>
      </c>
      <c r="B16" s="92"/>
      <c r="C16" s="92"/>
      <c r="D16" s="93"/>
      <c r="E16" s="91" t="s">
        <v>10</v>
      </c>
      <c r="F16" s="92"/>
      <c r="G16" s="92"/>
      <c r="H16" s="92"/>
      <c r="I16" s="93"/>
      <c r="J16" s="91" t="s">
        <v>11</v>
      </c>
      <c r="K16" s="92"/>
      <c r="L16" s="92"/>
      <c r="M16" s="93"/>
      <c r="N16" s="91" t="s">
        <v>12</v>
      </c>
      <c r="O16" s="92"/>
      <c r="P16" s="92"/>
      <c r="Q16" s="93"/>
      <c r="R16" s="91" t="s">
        <v>13</v>
      </c>
      <c r="S16" s="92"/>
      <c r="T16" s="92"/>
      <c r="U16" s="92"/>
      <c r="V16" s="92"/>
      <c r="W16" s="93"/>
      <c r="X16" s="51" t="s">
        <v>14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1:35" ht="15" customHeight="1" x14ac:dyDescent="0.3">
      <c r="A17" s="94"/>
      <c r="B17" s="95"/>
      <c r="C17" s="95"/>
      <c r="D17" s="96"/>
      <c r="E17" s="94"/>
      <c r="F17" s="95"/>
      <c r="G17" s="95"/>
      <c r="H17" s="95"/>
      <c r="I17" s="96"/>
      <c r="J17" s="94"/>
      <c r="K17" s="95"/>
      <c r="L17" s="95"/>
      <c r="M17" s="96"/>
      <c r="N17" s="94"/>
      <c r="O17" s="95"/>
      <c r="P17" s="95"/>
      <c r="Q17" s="96"/>
      <c r="R17" s="94"/>
      <c r="S17" s="95"/>
      <c r="T17" s="95"/>
      <c r="U17" s="95"/>
      <c r="V17" s="95"/>
      <c r="W17" s="96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1:35" ht="15" customHeight="1" x14ac:dyDescent="0.3">
      <c r="A18" s="94"/>
      <c r="B18" s="95"/>
      <c r="C18" s="95"/>
      <c r="D18" s="96"/>
      <c r="E18" s="94"/>
      <c r="F18" s="95"/>
      <c r="G18" s="95"/>
      <c r="H18" s="95"/>
      <c r="I18" s="96"/>
      <c r="J18" s="94"/>
      <c r="K18" s="95"/>
      <c r="L18" s="95"/>
      <c r="M18" s="96"/>
      <c r="N18" s="94"/>
      <c r="O18" s="95"/>
      <c r="P18" s="95"/>
      <c r="Q18" s="96"/>
      <c r="R18" s="94"/>
      <c r="S18" s="95"/>
      <c r="T18" s="95"/>
      <c r="U18" s="95"/>
      <c r="V18" s="95"/>
      <c r="W18" s="96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1:35" ht="15" customHeight="1" x14ac:dyDescent="0.3">
      <c r="A19" s="94"/>
      <c r="B19" s="95"/>
      <c r="C19" s="95"/>
      <c r="D19" s="96"/>
      <c r="E19" s="94"/>
      <c r="F19" s="95"/>
      <c r="G19" s="95"/>
      <c r="H19" s="95"/>
      <c r="I19" s="96"/>
      <c r="J19" s="94"/>
      <c r="K19" s="95"/>
      <c r="L19" s="95"/>
      <c r="M19" s="96"/>
      <c r="N19" s="94"/>
      <c r="O19" s="95"/>
      <c r="P19" s="95"/>
      <c r="Q19" s="96"/>
      <c r="R19" s="94"/>
      <c r="S19" s="95"/>
      <c r="T19" s="95"/>
      <c r="U19" s="95"/>
      <c r="V19" s="95"/>
      <c r="W19" s="96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1:35" ht="15" customHeight="1" x14ac:dyDescent="0.3">
      <c r="A20" s="97"/>
      <c r="B20" s="98"/>
      <c r="C20" s="98"/>
      <c r="D20" s="99"/>
      <c r="E20" s="97"/>
      <c r="F20" s="98"/>
      <c r="G20" s="98"/>
      <c r="H20" s="98"/>
      <c r="I20" s="99"/>
      <c r="J20" s="97"/>
      <c r="K20" s="98"/>
      <c r="L20" s="98"/>
      <c r="M20" s="99"/>
      <c r="N20" s="97"/>
      <c r="O20" s="98"/>
      <c r="P20" s="98"/>
      <c r="Q20" s="99"/>
      <c r="R20" s="97"/>
      <c r="S20" s="98"/>
      <c r="T20" s="98"/>
      <c r="U20" s="98"/>
      <c r="V20" s="98"/>
      <c r="W20" s="99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1:35" ht="15" customHeight="1" x14ac:dyDescent="0.35">
      <c r="A21" s="105" t="s">
        <v>15</v>
      </c>
      <c r="B21" s="106"/>
      <c r="C21" s="106"/>
      <c r="D21" s="107"/>
      <c r="E21" s="108">
        <v>2</v>
      </c>
      <c r="F21" s="109"/>
      <c r="G21" s="109"/>
      <c r="H21" s="109"/>
      <c r="I21" s="110"/>
      <c r="J21" s="39">
        <v>3</v>
      </c>
      <c r="K21" s="40"/>
      <c r="L21" s="40"/>
      <c r="M21" s="41"/>
      <c r="N21" s="39">
        <v>4</v>
      </c>
      <c r="O21" s="40"/>
      <c r="P21" s="40"/>
      <c r="Q21" s="41"/>
      <c r="R21" s="39">
        <v>5</v>
      </c>
      <c r="S21" s="40"/>
      <c r="T21" s="40"/>
      <c r="U21" s="40"/>
      <c r="V21" s="40"/>
      <c r="W21" s="41"/>
      <c r="X21" s="39">
        <v>6</v>
      </c>
      <c r="Y21" s="40"/>
      <c r="Z21" s="40"/>
      <c r="AA21" s="40"/>
      <c r="AB21" s="40"/>
      <c r="AC21" s="40"/>
      <c r="AD21" s="40"/>
      <c r="AE21" s="40"/>
      <c r="AF21" s="40"/>
      <c r="AG21" s="41"/>
      <c r="AH21" s="103">
        <v>7</v>
      </c>
      <c r="AI21" s="103"/>
    </row>
    <row r="22" spans="1:35" ht="18.75" customHeight="1" x14ac:dyDescent="0.3">
      <c r="A22" s="61">
        <v>2951615791</v>
      </c>
      <c r="B22" s="62"/>
      <c r="C22" s="62"/>
      <c r="D22" s="63"/>
      <c r="E22" s="70"/>
      <c r="F22" s="71"/>
      <c r="G22" s="71"/>
      <c r="H22" s="71"/>
      <c r="I22" s="72"/>
      <c r="J22" s="79"/>
      <c r="K22" s="80"/>
      <c r="L22" s="80"/>
      <c r="M22" s="81"/>
      <c r="N22" s="42"/>
      <c r="O22" s="43"/>
      <c r="P22" s="43"/>
      <c r="Q22" s="44"/>
      <c r="R22" s="42"/>
      <c r="S22" s="43"/>
      <c r="T22" s="43"/>
      <c r="U22" s="43"/>
      <c r="V22" s="43"/>
      <c r="W22" s="44"/>
      <c r="X22" s="42"/>
      <c r="Y22" s="43"/>
      <c r="Z22" s="43"/>
      <c r="AA22" s="43"/>
      <c r="AB22" s="43"/>
      <c r="AC22" s="43"/>
      <c r="AD22" s="43"/>
      <c r="AE22" s="43"/>
      <c r="AF22" s="43"/>
      <c r="AG22" s="44"/>
      <c r="AH22" s="104"/>
      <c r="AI22" s="104"/>
    </row>
    <row r="23" spans="1:35" ht="15" customHeight="1" x14ac:dyDescent="0.3">
      <c r="A23" s="64"/>
      <c r="B23" s="65"/>
      <c r="C23" s="65"/>
      <c r="D23" s="66"/>
      <c r="E23" s="73"/>
      <c r="F23" s="74"/>
      <c r="G23" s="74"/>
      <c r="H23" s="74"/>
      <c r="I23" s="75"/>
      <c r="J23" s="82"/>
      <c r="K23" s="83"/>
      <c r="L23" s="83"/>
      <c r="M23" s="84"/>
      <c r="N23" s="45"/>
      <c r="O23" s="46"/>
      <c r="P23" s="46"/>
      <c r="Q23" s="47"/>
      <c r="R23" s="45"/>
      <c r="S23" s="46"/>
      <c r="T23" s="46"/>
      <c r="U23" s="46"/>
      <c r="V23" s="46"/>
      <c r="W23" s="47"/>
      <c r="X23" s="45"/>
      <c r="Y23" s="46"/>
      <c r="Z23" s="46"/>
      <c r="AA23" s="46"/>
      <c r="AB23" s="46"/>
      <c r="AC23" s="46"/>
      <c r="AD23" s="46"/>
      <c r="AE23" s="46"/>
      <c r="AF23" s="46"/>
      <c r="AG23" s="47"/>
      <c r="AH23" s="104"/>
      <c r="AI23" s="104"/>
    </row>
    <row r="24" spans="1:35" ht="15" customHeight="1" x14ac:dyDescent="0.3">
      <c r="A24" s="67"/>
      <c r="B24" s="68"/>
      <c r="C24" s="68"/>
      <c r="D24" s="69"/>
      <c r="E24" s="76"/>
      <c r="F24" s="77"/>
      <c r="G24" s="77"/>
      <c r="H24" s="77"/>
      <c r="I24" s="78"/>
      <c r="J24" s="85"/>
      <c r="K24" s="86"/>
      <c r="L24" s="86"/>
      <c r="M24" s="87"/>
      <c r="N24" s="48"/>
      <c r="O24" s="49"/>
      <c r="P24" s="49"/>
      <c r="Q24" s="50"/>
      <c r="R24" s="48"/>
      <c r="S24" s="49"/>
      <c r="T24" s="49"/>
      <c r="U24" s="49"/>
      <c r="V24" s="49"/>
      <c r="W24" s="50"/>
      <c r="X24" s="48"/>
      <c r="Y24" s="49"/>
      <c r="Z24" s="49"/>
      <c r="AA24" s="49"/>
      <c r="AB24" s="49"/>
      <c r="AC24" s="49"/>
      <c r="AD24" s="49"/>
      <c r="AE24" s="49"/>
      <c r="AF24" s="49"/>
      <c r="AG24" s="50"/>
      <c r="AH24" s="104"/>
      <c r="AI24" s="104"/>
    </row>
    <row r="25" spans="1:35" ht="15.6" x14ac:dyDescent="0.3">
      <c r="B25" s="1" t="s">
        <v>16</v>
      </c>
    </row>
    <row r="30" spans="1:35" ht="18" x14ac:dyDescent="0.35">
      <c r="A30" s="2"/>
    </row>
    <row r="31" spans="1:35" ht="18" x14ac:dyDescent="0.35">
      <c r="A31" s="2"/>
    </row>
    <row r="32" spans="1:35" ht="18" x14ac:dyDescent="0.35">
      <c r="A32" s="2"/>
    </row>
    <row r="33" spans="1:1" ht="18" x14ac:dyDescent="0.35">
      <c r="A33" s="2"/>
    </row>
  </sheetData>
  <mergeCells count="36">
    <mergeCell ref="AH21:AI21"/>
    <mergeCell ref="AH22:AI24"/>
    <mergeCell ref="A21:D21"/>
    <mergeCell ref="E21:I21"/>
    <mergeCell ref="J21:M21"/>
    <mergeCell ref="N21:Q21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opLeftCell="A16" workbookViewId="0">
      <selection activeCell="K16" sqref="K16:S16"/>
    </sheetView>
  </sheetViews>
  <sheetFormatPr defaultRowHeight="14.4" x14ac:dyDescent="0.3"/>
  <cols>
    <col min="1" max="35" width="3.6640625" customWidth="1"/>
  </cols>
  <sheetData>
    <row r="1" spans="1:35" ht="21" x14ac:dyDescent="0.4">
      <c r="A1" s="132" t="s">
        <v>22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ht="18" x14ac:dyDescent="0.35">
      <c r="A2" s="133" t="s">
        <v>23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</row>
    <row r="3" spans="1:35" ht="18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99</v>
      </c>
      <c r="P3" s="33" t="s">
        <v>106</v>
      </c>
      <c r="Q3" s="32" t="s">
        <v>103</v>
      </c>
      <c r="R3" s="32"/>
      <c r="S3" s="32"/>
      <c r="T3" s="153">
        <v>2023</v>
      </c>
      <c r="U3" s="153"/>
      <c r="V3" s="153"/>
      <c r="W3" s="153" t="s">
        <v>97</v>
      </c>
      <c r="X3" s="153"/>
      <c r="Y3" s="153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5" spans="1:35" ht="18" x14ac:dyDescent="0.35">
      <c r="A5" s="133" t="s">
        <v>24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</row>
    <row r="6" spans="1:35" ht="15" customHeight="1" x14ac:dyDescent="0.3">
      <c r="A6" s="134" t="s">
        <v>25</v>
      </c>
      <c r="B6" s="124"/>
      <c r="C6" s="124"/>
      <c r="D6" s="124"/>
      <c r="E6" s="124"/>
      <c r="F6" s="124"/>
      <c r="G6" s="125"/>
      <c r="H6" s="123" t="s">
        <v>26</v>
      </c>
      <c r="I6" s="124"/>
      <c r="J6" s="125"/>
      <c r="K6" s="129" t="s">
        <v>27</v>
      </c>
      <c r="L6" s="130"/>
      <c r="M6" s="130"/>
      <c r="N6" s="130"/>
      <c r="O6" s="130"/>
      <c r="P6" s="130"/>
      <c r="Q6" s="130"/>
      <c r="R6" s="130"/>
      <c r="S6" s="131"/>
      <c r="T6" s="129" t="s">
        <v>31</v>
      </c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1"/>
    </row>
    <row r="7" spans="1:35" ht="15" customHeight="1" x14ac:dyDescent="0.3">
      <c r="A7" s="126"/>
      <c r="B7" s="127"/>
      <c r="C7" s="127"/>
      <c r="D7" s="127"/>
      <c r="E7" s="127"/>
      <c r="F7" s="127"/>
      <c r="G7" s="128"/>
      <c r="H7" s="126"/>
      <c r="I7" s="127"/>
      <c r="J7" s="128"/>
      <c r="K7" s="134" t="s">
        <v>29</v>
      </c>
      <c r="L7" s="124"/>
      <c r="M7" s="124"/>
      <c r="N7" s="124"/>
      <c r="O7" s="125"/>
      <c r="P7" s="134" t="s">
        <v>28</v>
      </c>
      <c r="Q7" s="124"/>
      <c r="R7" s="124"/>
      <c r="S7" s="125"/>
      <c r="T7" s="134" t="s">
        <v>30</v>
      </c>
      <c r="U7" s="124"/>
      <c r="V7" s="124"/>
      <c r="W7" s="125"/>
      <c r="X7" s="135" t="s">
        <v>29</v>
      </c>
      <c r="Y7" s="136"/>
      <c r="Z7" s="136"/>
      <c r="AA7" s="137"/>
      <c r="AB7" s="135" t="s">
        <v>28</v>
      </c>
      <c r="AC7" s="136"/>
      <c r="AD7" s="137"/>
      <c r="AE7" s="141" t="s">
        <v>49</v>
      </c>
      <c r="AF7" s="142"/>
      <c r="AG7" s="143"/>
      <c r="AH7" s="135"/>
      <c r="AI7" s="137"/>
    </row>
    <row r="8" spans="1:35" ht="15" customHeight="1" x14ac:dyDescent="0.3">
      <c r="A8" s="126"/>
      <c r="B8" s="127"/>
      <c r="C8" s="127"/>
      <c r="D8" s="127"/>
      <c r="E8" s="127"/>
      <c r="F8" s="127"/>
      <c r="G8" s="128"/>
      <c r="H8" s="126"/>
      <c r="I8" s="127"/>
      <c r="J8" s="128"/>
      <c r="K8" s="126"/>
      <c r="L8" s="127"/>
      <c r="M8" s="127"/>
      <c r="N8" s="127"/>
      <c r="O8" s="128"/>
      <c r="P8" s="126"/>
      <c r="Q8" s="127"/>
      <c r="R8" s="127"/>
      <c r="S8" s="128"/>
      <c r="T8" s="126"/>
      <c r="U8" s="127"/>
      <c r="V8" s="127"/>
      <c r="W8" s="128"/>
      <c r="X8" s="138"/>
      <c r="Y8" s="139"/>
      <c r="Z8" s="139"/>
      <c r="AA8" s="140"/>
      <c r="AB8" s="138"/>
      <c r="AC8" s="139"/>
      <c r="AD8" s="140"/>
      <c r="AE8" s="144"/>
      <c r="AF8" s="145"/>
      <c r="AG8" s="146"/>
      <c r="AH8" s="138"/>
      <c r="AI8" s="140"/>
    </row>
    <row r="9" spans="1:35" ht="15" customHeight="1" x14ac:dyDescent="0.3">
      <c r="A9" s="126"/>
      <c r="B9" s="127"/>
      <c r="C9" s="127"/>
      <c r="D9" s="127"/>
      <c r="E9" s="127"/>
      <c r="F9" s="127"/>
      <c r="G9" s="128"/>
      <c r="H9" s="126"/>
      <c r="I9" s="127"/>
      <c r="J9" s="128"/>
      <c r="K9" s="126"/>
      <c r="L9" s="127"/>
      <c r="M9" s="127"/>
      <c r="N9" s="127"/>
      <c r="O9" s="128"/>
      <c r="P9" s="126"/>
      <c r="Q9" s="127"/>
      <c r="R9" s="127"/>
      <c r="S9" s="128"/>
      <c r="T9" s="126"/>
      <c r="U9" s="127"/>
      <c r="V9" s="127"/>
      <c r="W9" s="128"/>
      <c r="X9" s="138"/>
      <c r="Y9" s="139"/>
      <c r="Z9" s="139"/>
      <c r="AA9" s="140"/>
      <c r="AB9" s="138"/>
      <c r="AC9" s="139"/>
      <c r="AD9" s="140"/>
      <c r="AE9" s="144"/>
      <c r="AF9" s="145"/>
      <c r="AG9" s="146"/>
      <c r="AH9" s="138"/>
      <c r="AI9" s="140"/>
    </row>
    <row r="10" spans="1:35" ht="15" customHeight="1" x14ac:dyDescent="0.3">
      <c r="A10" s="126"/>
      <c r="B10" s="127"/>
      <c r="C10" s="127"/>
      <c r="D10" s="127"/>
      <c r="E10" s="127"/>
      <c r="F10" s="127"/>
      <c r="G10" s="128"/>
      <c r="H10" s="126"/>
      <c r="I10" s="127"/>
      <c r="J10" s="128"/>
      <c r="K10" s="126"/>
      <c r="L10" s="127"/>
      <c r="M10" s="127"/>
      <c r="N10" s="127"/>
      <c r="O10" s="128"/>
      <c r="P10" s="126"/>
      <c r="Q10" s="127"/>
      <c r="R10" s="127"/>
      <c r="S10" s="128"/>
      <c r="T10" s="126"/>
      <c r="U10" s="127"/>
      <c r="V10" s="127"/>
      <c r="W10" s="128"/>
      <c r="X10" s="138"/>
      <c r="Y10" s="139"/>
      <c r="Z10" s="139"/>
      <c r="AA10" s="140"/>
      <c r="AB10" s="138"/>
      <c r="AC10" s="139"/>
      <c r="AD10" s="140"/>
      <c r="AE10" s="144"/>
      <c r="AF10" s="145"/>
      <c r="AG10" s="146"/>
      <c r="AH10" s="138"/>
      <c r="AI10" s="140"/>
    </row>
    <row r="11" spans="1:35" x14ac:dyDescent="0.3">
      <c r="A11" s="108" t="s">
        <v>32</v>
      </c>
      <c r="B11" s="109"/>
      <c r="C11" s="109"/>
      <c r="D11" s="109"/>
      <c r="E11" s="109"/>
      <c r="F11" s="109"/>
      <c r="G11" s="110"/>
      <c r="H11" s="147" t="s">
        <v>33</v>
      </c>
      <c r="I11" s="148"/>
      <c r="J11" s="149"/>
      <c r="K11" s="108">
        <v>1</v>
      </c>
      <c r="L11" s="109"/>
      <c r="M11" s="109"/>
      <c r="N11" s="109"/>
      <c r="O11" s="110"/>
      <c r="P11" s="108">
        <v>2</v>
      </c>
      <c r="Q11" s="109"/>
      <c r="R11" s="109"/>
      <c r="S11" s="110"/>
      <c r="T11" s="108">
        <v>3</v>
      </c>
      <c r="U11" s="109"/>
      <c r="V11" s="109"/>
      <c r="W11" s="110"/>
      <c r="X11" s="108">
        <v>4</v>
      </c>
      <c r="Y11" s="109"/>
      <c r="Z11" s="109"/>
      <c r="AA11" s="110"/>
      <c r="AB11" s="108">
        <v>5</v>
      </c>
      <c r="AC11" s="109"/>
      <c r="AD11" s="110"/>
      <c r="AE11" s="108">
        <v>6</v>
      </c>
      <c r="AF11" s="109"/>
      <c r="AG11" s="110"/>
      <c r="AH11" s="108"/>
      <c r="AI11" s="110"/>
    </row>
    <row r="12" spans="1:35" ht="18" x14ac:dyDescent="0.35">
      <c r="A12" s="150" t="s">
        <v>34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2"/>
    </row>
    <row r="13" spans="1:35" ht="15.6" x14ac:dyDescent="0.3">
      <c r="A13" s="120" t="s">
        <v>35</v>
      </c>
      <c r="B13" s="121"/>
      <c r="C13" s="121"/>
      <c r="D13" s="121"/>
      <c r="E13" s="121"/>
      <c r="F13" s="121"/>
      <c r="G13" s="122"/>
      <c r="H13" s="114">
        <v>1103</v>
      </c>
      <c r="I13" s="115"/>
      <c r="J13" s="116"/>
      <c r="K13" s="114" t="s">
        <v>79</v>
      </c>
      <c r="L13" s="115"/>
      <c r="M13" s="115"/>
      <c r="N13" s="115"/>
      <c r="O13" s="116"/>
      <c r="P13" s="114" t="s">
        <v>79</v>
      </c>
      <c r="Q13" s="115"/>
      <c r="R13" s="115"/>
      <c r="S13" s="116"/>
      <c r="T13" s="117" t="s">
        <v>80</v>
      </c>
      <c r="U13" s="118"/>
      <c r="V13" s="118"/>
      <c r="W13" s="119"/>
      <c r="X13" s="117" t="s">
        <v>80</v>
      </c>
      <c r="Y13" s="118"/>
      <c r="Z13" s="118"/>
      <c r="AA13" s="119"/>
      <c r="AB13" s="117" t="s">
        <v>80</v>
      </c>
      <c r="AC13" s="118"/>
      <c r="AD13" s="119"/>
      <c r="AE13" s="117" t="s">
        <v>80</v>
      </c>
      <c r="AF13" s="118"/>
      <c r="AG13" s="119"/>
      <c r="AH13" s="114"/>
      <c r="AI13" s="116"/>
    </row>
    <row r="14" spans="1:35" ht="15.6" x14ac:dyDescent="0.3">
      <c r="A14" s="120" t="s">
        <v>36</v>
      </c>
      <c r="B14" s="121"/>
      <c r="C14" s="121"/>
      <c r="D14" s="121"/>
      <c r="E14" s="121"/>
      <c r="F14" s="121"/>
      <c r="G14" s="122"/>
      <c r="H14" s="114">
        <v>1409</v>
      </c>
      <c r="I14" s="115"/>
      <c r="J14" s="116"/>
      <c r="K14" s="114" t="s">
        <v>79</v>
      </c>
      <c r="L14" s="115"/>
      <c r="M14" s="115"/>
      <c r="N14" s="115"/>
      <c r="O14" s="116"/>
      <c r="P14" s="114" t="s">
        <v>79</v>
      </c>
      <c r="Q14" s="115"/>
      <c r="R14" s="115"/>
      <c r="S14" s="116"/>
      <c r="T14" s="117" t="s">
        <v>80</v>
      </c>
      <c r="U14" s="118"/>
      <c r="V14" s="118"/>
      <c r="W14" s="119"/>
      <c r="X14" s="117" t="s">
        <v>80</v>
      </c>
      <c r="Y14" s="118"/>
      <c r="Z14" s="118"/>
      <c r="AA14" s="119"/>
      <c r="AB14" s="117" t="s">
        <v>80</v>
      </c>
      <c r="AC14" s="118"/>
      <c r="AD14" s="119"/>
      <c r="AE14" s="117" t="s">
        <v>80</v>
      </c>
      <c r="AF14" s="118"/>
      <c r="AG14" s="119"/>
      <c r="AH14" s="114"/>
      <c r="AI14" s="116"/>
    </row>
    <row r="15" spans="1:35" ht="15.6" x14ac:dyDescent="0.3">
      <c r="A15" s="120" t="s">
        <v>37</v>
      </c>
      <c r="B15" s="121"/>
      <c r="C15" s="121"/>
      <c r="D15" s="121"/>
      <c r="E15" s="121"/>
      <c r="F15" s="121"/>
      <c r="G15" s="122"/>
      <c r="H15" s="114">
        <v>1416</v>
      </c>
      <c r="I15" s="115"/>
      <c r="J15" s="116"/>
      <c r="K15" s="114" t="s">
        <v>79</v>
      </c>
      <c r="L15" s="115"/>
      <c r="M15" s="115"/>
      <c r="N15" s="115"/>
      <c r="O15" s="116"/>
      <c r="P15" s="114" t="s">
        <v>79</v>
      </c>
      <c r="Q15" s="115"/>
      <c r="R15" s="115"/>
      <c r="S15" s="116"/>
      <c r="T15" s="117" t="s">
        <v>80</v>
      </c>
      <c r="U15" s="118"/>
      <c r="V15" s="118"/>
      <c r="W15" s="119"/>
      <c r="X15" s="117" t="s">
        <v>80</v>
      </c>
      <c r="Y15" s="118"/>
      <c r="Z15" s="118"/>
      <c r="AA15" s="119"/>
      <c r="AB15" s="117" t="s">
        <v>80</v>
      </c>
      <c r="AC15" s="118"/>
      <c r="AD15" s="119"/>
      <c r="AE15" s="117" t="s">
        <v>80</v>
      </c>
      <c r="AF15" s="118"/>
      <c r="AG15" s="119"/>
      <c r="AH15" s="114"/>
      <c r="AI15" s="116"/>
    </row>
    <row r="16" spans="1:35" ht="15.6" x14ac:dyDescent="0.3">
      <c r="A16" s="120" t="s">
        <v>38</v>
      </c>
      <c r="B16" s="121"/>
      <c r="C16" s="121"/>
      <c r="D16" s="121"/>
      <c r="E16" s="121"/>
      <c r="F16" s="121"/>
      <c r="G16" s="122"/>
      <c r="H16" s="114">
        <v>1511</v>
      </c>
      <c r="I16" s="115"/>
      <c r="J16" s="116"/>
      <c r="K16" s="114" t="s">
        <v>79</v>
      </c>
      <c r="L16" s="115"/>
      <c r="M16" s="115"/>
      <c r="N16" s="115"/>
      <c r="O16" s="116"/>
      <c r="P16" s="114" t="s">
        <v>79</v>
      </c>
      <c r="Q16" s="115"/>
      <c r="R16" s="115"/>
      <c r="S16" s="116"/>
      <c r="T16" s="117" t="s">
        <v>80</v>
      </c>
      <c r="U16" s="118"/>
      <c r="V16" s="118"/>
      <c r="W16" s="119"/>
      <c r="X16" s="117" t="s">
        <v>80</v>
      </c>
      <c r="Y16" s="118"/>
      <c r="Z16" s="118"/>
      <c r="AA16" s="119"/>
      <c r="AB16" s="117" t="s">
        <v>80</v>
      </c>
      <c r="AC16" s="118"/>
      <c r="AD16" s="119"/>
      <c r="AE16" s="117" t="s">
        <v>80</v>
      </c>
      <c r="AF16" s="118"/>
      <c r="AG16" s="119"/>
      <c r="AH16" s="114"/>
      <c r="AI16" s="116"/>
    </row>
    <row r="17" spans="1:35" ht="15.6" x14ac:dyDescent="0.3">
      <c r="A17" s="120" t="s">
        <v>39</v>
      </c>
      <c r="B17" s="121"/>
      <c r="C17" s="121"/>
      <c r="D17" s="121"/>
      <c r="E17" s="121"/>
      <c r="F17" s="121"/>
      <c r="G17" s="122"/>
      <c r="H17" s="114">
        <v>1641</v>
      </c>
      <c r="I17" s="115"/>
      <c r="J17" s="116"/>
      <c r="K17" s="114" t="s">
        <v>79</v>
      </c>
      <c r="L17" s="115"/>
      <c r="M17" s="115"/>
      <c r="N17" s="115"/>
      <c r="O17" s="116"/>
      <c r="P17" s="114" t="s">
        <v>79</v>
      </c>
      <c r="Q17" s="115"/>
      <c r="R17" s="115"/>
      <c r="S17" s="116"/>
      <c r="T17" s="117" t="s">
        <v>80</v>
      </c>
      <c r="U17" s="118"/>
      <c r="V17" s="118"/>
      <c r="W17" s="119"/>
      <c r="X17" s="117" t="s">
        <v>80</v>
      </c>
      <c r="Y17" s="118"/>
      <c r="Z17" s="118"/>
      <c r="AA17" s="119"/>
      <c r="AB17" s="117" t="s">
        <v>80</v>
      </c>
      <c r="AC17" s="118"/>
      <c r="AD17" s="119"/>
      <c r="AE17" s="117" t="s">
        <v>80</v>
      </c>
      <c r="AF17" s="118"/>
      <c r="AG17" s="119"/>
      <c r="AH17" s="114"/>
      <c r="AI17" s="116"/>
    </row>
    <row r="18" spans="1:35" ht="15.6" x14ac:dyDescent="0.3">
      <c r="A18" s="120" t="s">
        <v>40</v>
      </c>
      <c r="B18" s="121"/>
      <c r="C18" s="121"/>
      <c r="D18" s="121"/>
      <c r="E18" s="121"/>
      <c r="F18" s="121"/>
      <c r="G18" s="122"/>
      <c r="H18" s="114">
        <v>1657</v>
      </c>
      <c r="I18" s="115"/>
      <c r="J18" s="116"/>
      <c r="K18" s="114" t="s">
        <v>79</v>
      </c>
      <c r="L18" s="115"/>
      <c r="M18" s="115"/>
      <c r="N18" s="115"/>
      <c r="O18" s="116"/>
      <c r="P18" s="114" t="s">
        <v>79</v>
      </c>
      <c r="Q18" s="115"/>
      <c r="R18" s="115"/>
      <c r="S18" s="116"/>
      <c r="T18" s="117" t="s">
        <v>80</v>
      </c>
      <c r="U18" s="118"/>
      <c r="V18" s="118"/>
      <c r="W18" s="119"/>
      <c r="X18" s="117" t="s">
        <v>80</v>
      </c>
      <c r="Y18" s="118"/>
      <c r="Z18" s="118"/>
      <c r="AA18" s="119"/>
      <c r="AB18" s="117" t="s">
        <v>80</v>
      </c>
      <c r="AC18" s="118"/>
      <c r="AD18" s="119"/>
      <c r="AE18" s="117" t="s">
        <v>80</v>
      </c>
      <c r="AF18" s="118"/>
      <c r="AG18" s="119"/>
      <c r="AH18" s="114"/>
      <c r="AI18" s="116"/>
    </row>
    <row r="19" spans="1:35" ht="15.6" x14ac:dyDescent="0.3">
      <c r="A19" s="120" t="s">
        <v>41</v>
      </c>
      <c r="B19" s="121"/>
      <c r="C19" s="121"/>
      <c r="D19" s="121"/>
      <c r="E19" s="121"/>
      <c r="F19" s="121"/>
      <c r="G19" s="122"/>
      <c r="H19" s="114">
        <v>1659</v>
      </c>
      <c r="I19" s="115"/>
      <c r="J19" s="116"/>
      <c r="K19" s="114" t="s">
        <v>79</v>
      </c>
      <c r="L19" s="115"/>
      <c r="M19" s="115"/>
      <c r="N19" s="115"/>
      <c r="O19" s="116"/>
      <c r="P19" s="114" t="s">
        <v>79</v>
      </c>
      <c r="Q19" s="115"/>
      <c r="R19" s="115"/>
      <c r="S19" s="116"/>
      <c r="T19" s="117" t="s">
        <v>80</v>
      </c>
      <c r="U19" s="118"/>
      <c r="V19" s="118"/>
      <c r="W19" s="119"/>
      <c r="X19" s="117" t="s">
        <v>80</v>
      </c>
      <c r="Y19" s="118"/>
      <c r="Z19" s="118"/>
      <c r="AA19" s="119"/>
      <c r="AB19" s="117" t="s">
        <v>80</v>
      </c>
      <c r="AC19" s="118"/>
      <c r="AD19" s="119"/>
      <c r="AE19" s="117" t="s">
        <v>80</v>
      </c>
      <c r="AF19" s="118"/>
      <c r="AG19" s="119"/>
      <c r="AH19" s="114"/>
      <c r="AI19" s="116"/>
    </row>
    <row r="20" spans="1:35" ht="15.6" x14ac:dyDescent="0.3">
      <c r="A20" s="120" t="s">
        <v>42</v>
      </c>
      <c r="B20" s="121"/>
      <c r="C20" s="121"/>
      <c r="D20" s="121"/>
      <c r="E20" s="121"/>
      <c r="F20" s="121"/>
      <c r="G20" s="122"/>
      <c r="H20" s="114">
        <v>1710</v>
      </c>
      <c r="I20" s="115"/>
      <c r="J20" s="116"/>
      <c r="K20" s="114" t="s">
        <v>79</v>
      </c>
      <c r="L20" s="115"/>
      <c r="M20" s="115"/>
      <c r="N20" s="115"/>
      <c r="O20" s="116"/>
      <c r="P20" s="114" t="s">
        <v>79</v>
      </c>
      <c r="Q20" s="115"/>
      <c r="R20" s="115"/>
      <c r="S20" s="116"/>
      <c r="T20" s="117" t="s">
        <v>80</v>
      </c>
      <c r="U20" s="118"/>
      <c r="V20" s="118"/>
      <c r="W20" s="119"/>
      <c r="X20" s="117" t="s">
        <v>80</v>
      </c>
      <c r="Y20" s="118"/>
      <c r="Z20" s="118"/>
      <c r="AA20" s="119"/>
      <c r="AB20" s="117" t="s">
        <v>80</v>
      </c>
      <c r="AC20" s="118"/>
      <c r="AD20" s="119"/>
      <c r="AE20" s="117" t="s">
        <v>80</v>
      </c>
      <c r="AF20" s="118"/>
      <c r="AG20" s="119"/>
      <c r="AH20" s="114"/>
      <c r="AI20" s="116"/>
    </row>
    <row r="21" spans="1:35" ht="15.6" x14ac:dyDescent="0.3">
      <c r="A21" s="120" t="s">
        <v>43</v>
      </c>
      <c r="B21" s="121"/>
      <c r="C21" s="121"/>
      <c r="D21" s="121"/>
      <c r="E21" s="121"/>
      <c r="F21" s="121"/>
      <c r="G21" s="122"/>
      <c r="H21" s="114">
        <v>1711</v>
      </c>
      <c r="I21" s="115"/>
      <c r="J21" s="116"/>
      <c r="K21" s="114" t="s">
        <v>79</v>
      </c>
      <c r="L21" s="115"/>
      <c r="M21" s="115"/>
      <c r="N21" s="115"/>
      <c r="O21" s="116"/>
      <c r="P21" s="114" t="s">
        <v>79</v>
      </c>
      <c r="Q21" s="115"/>
      <c r="R21" s="115"/>
      <c r="S21" s="116"/>
      <c r="T21" s="117" t="s">
        <v>80</v>
      </c>
      <c r="U21" s="118"/>
      <c r="V21" s="118"/>
      <c r="W21" s="119"/>
      <c r="X21" s="117" t="s">
        <v>80</v>
      </c>
      <c r="Y21" s="118"/>
      <c r="Z21" s="118"/>
      <c r="AA21" s="119"/>
      <c r="AB21" s="117" t="s">
        <v>80</v>
      </c>
      <c r="AC21" s="118"/>
      <c r="AD21" s="119"/>
      <c r="AE21" s="117" t="s">
        <v>80</v>
      </c>
      <c r="AF21" s="118"/>
      <c r="AG21" s="119"/>
      <c r="AH21" s="114"/>
      <c r="AI21" s="116"/>
    </row>
    <row r="22" spans="1:35" ht="15.6" x14ac:dyDescent="0.3">
      <c r="A22" s="120" t="s">
        <v>44</v>
      </c>
      <c r="B22" s="121"/>
      <c r="C22" s="121"/>
      <c r="D22" s="121"/>
      <c r="E22" s="121"/>
      <c r="F22" s="121"/>
      <c r="G22" s="122"/>
      <c r="H22" s="114">
        <v>1714</v>
      </c>
      <c r="I22" s="115"/>
      <c r="J22" s="116"/>
      <c r="K22" s="114" t="s">
        <v>79</v>
      </c>
      <c r="L22" s="115"/>
      <c r="M22" s="115"/>
      <c r="N22" s="115"/>
      <c r="O22" s="116"/>
      <c r="P22" s="114" t="s">
        <v>79</v>
      </c>
      <c r="Q22" s="115"/>
      <c r="R22" s="115"/>
      <c r="S22" s="116"/>
      <c r="T22" s="117" t="s">
        <v>80</v>
      </c>
      <c r="U22" s="118"/>
      <c r="V22" s="118"/>
      <c r="W22" s="119"/>
      <c r="X22" s="117" t="s">
        <v>80</v>
      </c>
      <c r="Y22" s="118"/>
      <c r="Z22" s="118"/>
      <c r="AA22" s="119"/>
      <c r="AB22" s="117" t="s">
        <v>80</v>
      </c>
      <c r="AC22" s="118"/>
      <c r="AD22" s="119"/>
      <c r="AE22" s="117" t="s">
        <v>80</v>
      </c>
      <c r="AF22" s="118"/>
      <c r="AG22" s="119"/>
      <c r="AH22" s="114"/>
      <c r="AI22" s="116"/>
    </row>
    <row r="23" spans="1:35" ht="15.6" x14ac:dyDescent="0.3">
      <c r="A23" s="120" t="s">
        <v>45</v>
      </c>
      <c r="B23" s="121"/>
      <c r="C23" s="121"/>
      <c r="D23" s="121"/>
      <c r="E23" s="121"/>
      <c r="F23" s="121"/>
      <c r="G23" s="122"/>
      <c r="H23" s="114">
        <v>1310</v>
      </c>
      <c r="I23" s="115"/>
      <c r="J23" s="116"/>
      <c r="K23" s="114" t="s">
        <v>79</v>
      </c>
      <c r="L23" s="115"/>
      <c r="M23" s="115"/>
      <c r="N23" s="115"/>
      <c r="O23" s="116"/>
      <c r="P23" s="114" t="s">
        <v>79</v>
      </c>
      <c r="Q23" s="115"/>
      <c r="R23" s="115"/>
      <c r="S23" s="116"/>
      <c r="T23" s="117" t="s">
        <v>80</v>
      </c>
      <c r="U23" s="118"/>
      <c r="V23" s="118"/>
      <c r="W23" s="119"/>
      <c r="X23" s="117" t="s">
        <v>80</v>
      </c>
      <c r="Y23" s="118"/>
      <c r="Z23" s="118"/>
      <c r="AA23" s="119"/>
      <c r="AB23" s="117" t="s">
        <v>80</v>
      </c>
      <c r="AC23" s="118"/>
      <c r="AD23" s="119"/>
      <c r="AE23" s="117" t="s">
        <v>80</v>
      </c>
      <c r="AF23" s="118"/>
      <c r="AG23" s="119"/>
      <c r="AH23" s="114"/>
      <c r="AI23" s="116"/>
    </row>
    <row r="24" spans="1:35" ht="18" x14ac:dyDescent="0.3">
      <c r="A24" s="111" t="s">
        <v>46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3"/>
    </row>
    <row r="25" spans="1:35" ht="15.6" x14ac:dyDescent="0.3">
      <c r="A25" s="120" t="s">
        <v>35</v>
      </c>
      <c r="B25" s="121"/>
      <c r="C25" s="121"/>
      <c r="D25" s="121"/>
      <c r="E25" s="121"/>
      <c r="F25" s="121"/>
      <c r="G25" s="121"/>
      <c r="H25" s="115">
        <v>1103</v>
      </c>
      <c r="I25" s="115"/>
      <c r="J25" s="116"/>
      <c r="K25" s="114" t="s">
        <v>79</v>
      </c>
      <c r="L25" s="115"/>
      <c r="M25" s="115"/>
      <c r="N25" s="115"/>
      <c r="O25" s="116"/>
      <c r="P25" s="114" t="s">
        <v>79</v>
      </c>
      <c r="Q25" s="115"/>
      <c r="R25" s="115"/>
      <c r="S25" s="116"/>
      <c r="T25" s="117" t="s">
        <v>80</v>
      </c>
      <c r="U25" s="118"/>
      <c r="V25" s="118"/>
      <c r="W25" s="119"/>
      <c r="X25" s="117" t="s">
        <v>80</v>
      </c>
      <c r="Y25" s="118"/>
      <c r="Z25" s="118"/>
      <c r="AA25" s="119"/>
      <c r="AB25" s="117" t="s">
        <v>80</v>
      </c>
      <c r="AC25" s="118"/>
      <c r="AD25" s="119"/>
      <c r="AE25" s="117" t="s">
        <v>80</v>
      </c>
      <c r="AF25" s="118"/>
      <c r="AG25" s="119"/>
      <c r="AH25" s="114"/>
      <c r="AI25" s="116"/>
    </row>
    <row r="26" spans="1:35" ht="15.6" x14ac:dyDescent="0.3">
      <c r="A26" s="120" t="s">
        <v>36</v>
      </c>
      <c r="B26" s="121"/>
      <c r="C26" s="121"/>
      <c r="D26" s="121"/>
      <c r="E26" s="121"/>
      <c r="F26" s="121"/>
      <c r="G26" s="121"/>
      <c r="H26" s="114">
        <v>1409</v>
      </c>
      <c r="I26" s="115"/>
      <c r="J26" s="116"/>
      <c r="K26" s="114" t="s">
        <v>79</v>
      </c>
      <c r="L26" s="115"/>
      <c r="M26" s="115"/>
      <c r="N26" s="115"/>
      <c r="O26" s="116"/>
      <c r="P26" s="114" t="s">
        <v>79</v>
      </c>
      <c r="Q26" s="115"/>
      <c r="R26" s="115"/>
      <c r="S26" s="116"/>
      <c r="T26" s="117" t="s">
        <v>80</v>
      </c>
      <c r="U26" s="118"/>
      <c r="V26" s="118"/>
      <c r="W26" s="119"/>
      <c r="X26" s="117" t="s">
        <v>80</v>
      </c>
      <c r="Y26" s="118"/>
      <c r="Z26" s="118"/>
      <c r="AA26" s="119"/>
      <c r="AB26" s="117" t="s">
        <v>80</v>
      </c>
      <c r="AC26" s="118"/>
      <c r="AD26" s="119"/>
      <c r="AE26" s="117" t="s">
        <v>80</v>
      </c>
      <c r="AF26" s="118"/>
      <c r="AG26" s="119"/>
      <c r="AH26" s="114"/>
      <c r="AI26" s="116"/>
    </row>
    <row r="27" spans="1:35" ht="15.6" x14ac:dyDescent="0.3">
      <c r="A27" s="120" t="s">
        <v>37</v>
      </c>
      <c r="B27" s="121"/>
      <c r="C27" s="121"/>
      <c r="D27" s="121"/>
      <c r="E27" s="121"/>
      <c r="F27" s="121"/>
      <c r="G27" s="121"/>
      <c r="H27" s="114">
        <v>1416</v>
      </c>
      <c r="I27" s="115"/>
      <c r="J27" s="116"/>
      <c r="K27" s="114" t="s">
        <v>79</v>
      </c>
      <c r="L27" s="115"/>
      <c r="M27" s="115"/>
      <c r="N27" s="115"/>
      <c r="O27" s="116"/>
      <c r="P27" s="114" t="s">
        <v>79</v>
      </c>
      <c r="Q27" s="115"/>
      <c r="R27" s="115"/>
      <c r="S27" s="116"/>
      <c r="T27" s="117" t="s">
        <v>80</v>
      </c>
      <c r="U27" s="118"/>
      <c r="V27" s="118"/>
      <c r="W27" s="119"/>
      <c r="X27" s="117" t="s">
        <v>80</v>
      </c>
      <c r="Y27" s="118"/>
      <c r="Z27" s="118"/>
      <c r="AA27" s="119"/>
      <c r="AB27" s="117" t="s">
        <v>80</v>
      </c>
      <c r="AC27" s="118"/>
      <c r="AD27" s="119"/>
      <c r="AE27" s="117" t="s">
        <v>80</v>
      </c>
      <c r="AF27" s="118"/>
      <c r="AG27" s="119"/>
      <c r="AH27" s="114"/>
      <c r="AI27" s="116"/>
    </row>
    <row r="28" spans="1:35" ht="15.6" x14ac:dyDescent="0.3">
      <c r="A28" s="120" t="s">
        <v>47</v>
      </c>
      <c r="B28" s="121"/>
      <c r="C28" s="121"/>
      <c r="D28" s="121"/>
      <c r="E28" s="121"/>
      <c r="F28" s="121"/>
      <c r="G28" s="121"/>
      <c r="H28" s="114">
        <v>1522</v>
      </c>
      <c r="I28" s="115"/>
      <c r="J28" s="116"/>
      <c r="K28" s="114" t="s">
        <v>79</v>
      </c>
      <c r="L28" s="115"/>
      <c r="M28" s="115"/>
      <c r="N28" s="115"/>
      <c r="O28" s="116"/>
      <c r="P28" s="114" t="s">
        <v>79</v>
      </c>
      <c r="Q28" s="115"/>
      <c r="R28" s="115"/>
      <c r="S28" s="116"/>
      <c r="T28" s="117" t="s">
        <v>80</v>
      </c>
      <c r="U28" s="118"/>
      <c r="V28" s="118"/>
      <c r="W28" s="119"/>
      <c r="X28" s="117" t="s">
        <v>80</v>
      </c>
      <c r="Y28" s="118"/>
      <c r="Z28" s="118"/>
      <c r="AA28" s="119"/>
      <c r="AB28" s="117" t="s">
        <v>80</v>
      </c>
      <c r="AC28" s="118"/>
      <c r="AD28" s="119"/>
      <c r="AE28" s="117" t="s">
        <v>80</v>
      </c>
      <c r="AF28" s="118"/>
      <c r="AG28" s="119"/>
      <c r="AH28" s="114"/>
      <c r="AI28" s="116"/>
    </row>
    <row r="29" spans="1:35" ht="15.6" x14ac:dyDescent="0.3">
      <c r="A29" s="120" t="s">
        <v>39</v>
      </c>
      <c r="B29" s="121"/>
      <c r="C29" s="121"/>
      <c r="D29" s="121"/>
      <c r="E29" s="121"/>
      <c r="F29" s="121"/>
      <c r="G29" s="121"/>
      <c r="H29" s="114">
        <v>1641</v>
      </c>
      <c r="I29" s="115"/>
      <c r="J29" s="116"/>
      <c r="K29" s="114" t="s">
        <v>79</v>
      </c>
      <c r="L29" s="115"/>
      <c r="M29" s="115"/>
      <c r="N29" s="115"/>
      <c r="O29" s="116"/>
      <c r="P29" s="114" t="s">
        <v>79</v>
      </c>
      <c r="Q29" s="115"/>
      <c r="R29" s="115"/>
      <c r="S29" s="116"/>
      <c r="T29" s="117" t="s">
        <v>80</v>
      </c>
      <c r="U29" s="118"/>
      <c r="V29" s="118"/>
      <c r="W29" s="119"/>
      <c r="X29" s="117" t="s">
        <v>80</v>
      </c>
      <c r="Y29" s="118"/>
      <c r="Z29" s="118"/>
      <c r="AA29" s="119"/>
      <c r="AB29" s="117" t="s">
        <v>80</v>
      </c>
      <c r="AC29" s="118"/>
      <c r="AD29" s="119"/>
      <c r="AE29" s="117" t="s">
        <v>80</v>
      </c>
      <c r="AF29" s="118"/>
      <c r="AG29" s="119"/>
      <c r="AH29" s="114"/>
      <c r="AI29" s="116"/>
    </row>
    <row r="30" spans="1:35" ht="15.6" x14ac:dyDescent="0.3">
      <c r="A30" s="120" t="s">
        <v>41</v>
      </c>
      <c r="B30" s="121"/>
      <c r="C30" s="121"/>
      <c r="D30" s="121"/>
      <c r="E30" s="121"/>
      <c r="F30" s="121"/>
      <c r="G30" s="121"/>
      <c r="H30" s="114">
        <v>1659</v>
      </c>
      <c r="I30" s="115"/>
      <c r="J30" s="116"/>
      <c r="K30" s="114" t="s">
        <v>79</v>
      </c>
      <c r="L30" s="115"/>
      <c r="M30" s="115"/>
      <c r="N30" s="115"/>
      <c r="O30" s="116"/>
      <c r="P30" s="114" t="s">
        <v>79</v>
      </c>
      <c r="Q30" s="115"/>
      <c r="R30" s="115"/>
      <c r="S30" s="116"/>
      <c r="T30" s="117" t="s">
        <v>80</v>
      </c>
      <c r="U30" s="118"/>
      <c r="V30" s="118"/>
      <c r="W30" s="119"/>
      <c r="X30" s="117" t="s">
        <v>80</v>
      </c>
      <c r="Y30" s="118"/>
      <c r="Z30" s="118"/>
      <c r="AA30" s="119"/>
      <c r="AB30" s="117" t="s">
        <v>80</v>
      </c>
      <c r="AC30" s="118"/>
      <c r="AD30" s="119"/>
      <c r="AE30" s="117" t="s">
        <v>80</v>
      </c>
      <c r="AF30" s="118"/>
      <c r="AG30" s="119"/>
      <c r="AH30" s="114"/>
      <c r="AI30" s="116"/>
    </row>
    <row r="31" spans="1:35" ht="15.6" x14ac:dyDescent="0.3">
      <c r="A31" s="120" t="s">
        <v>42</v>
      </c>
      <c r="B31" s="121"/>
      <c r="C31" s="121"/>
      <c r="D31" s="121"/>
      <c r="E31" s="121"/>
      <c r="F31" s="121"/>
      <c r="G31" s="121"/>
      <c r="H31" s="114">
        <v>1710</v>
      </c>
      <c r="I31" s="115"/>
      <c r="J31" s="116"/>
      <c r="K31" s="114" t="s">
        <v>79</v>
      </c>
      <c r="L31" s="115"/>
      <c r="M31" s="115"/>
      <c r="N31" s="115"/>
      <c r="O31" s="116"/>
      <c r="P31" s="114" t="s">
        <v>79</v>
      </c>
      <c r="Q31" s="115"/>
      <c r="R31" s="115"/>
      <c r="S31" s="116"/>
      <c r="T31" s="117" t="s">
        <v>80</v>
      </c>
      <c r="U31" s="118"/>
      <c r="V31" s="118"/>
      <c r="W31" s="119"/>
      <c r="X31" s="117" t="s">
        <v>80</v>
      </c>
      <c r="Y31" s="118"/>
      <c r="Z31" s="118"/>
      <c r="AA31" s="119"/>
      <c r="AB31" s="117" t="s">
        <v>80</v>
      </c>
      <c r="AC31" s="118"/>
      <c r="AD31" s="119"/>
      <c r="AE31" s="117" t="s">
        <v>80</v>
      </c>
      <c r="AF31" s="118"/>
      <c r="AG31" s="119"/>
      <c r="AH31" s="114"/>
      <c r="AI31" s="116"/>
    </row>
    <row r="32" spans="1:35" ht="15.6" x14ac:dyDescent="0.3">
      <c r="A32" s="120" t="s">
        <v>44</v>
      </c>
      <c r="B32" s="121"/>
      <c r="C32" s="121"/>
      <c r="D32" s="121"/>
      <c r="E32" s="121"/>
      <c r="F32" s="121"/>
      <c r="G32" s="121"/>
      <c r="H32" s="114">
        <v>1714</v>
      </c>
      <c r="I32" s="115"/>
      <c r="J32" s="116"/>
      <c r="K32" s="114" t="s">
        <v>79</v>
      </c>
      <c r="L32" s="115"/>
      <c r="M32" s="115"/>
      <c r="N32" s="115"/>
      <c r="O32" s="116"/>
      <c r="P32" s="114" t="s">
        <v>79</v>
      </c>
      <c r="Q32" s="115"/>
      <c r="R32" s="115"/>
      <c r="S32" s="116"/>
      <c r="T32" s="117" t="s">
        <v>80</v>
      </c>
      <c r="U32" s="118"/>
      <c r="V32" s="118"/>
      <c r="W32" s="119"/>
      <c r="X32" s="117" t="s">
        <v>80</v>
      </c>
      <c r="Y32" s="118"/>
      <c r="Z32" s="118"/>
      <c r="AA32" s="119"/>
      <c r="AB32" s="117" t="s">
        <v>80</v>
      </c>
      <c r="AC32" s="118"/>
      <c r="AD32" s="119"/>
      <c r="AE32" s="117" t="s">
        <v>80</v>
      </c>
      <c r="AF32" s="118"/>
      <c r="AG32" s="119"/>
      <c r="AH32" s="114"/>
      <c r="AI32" s="116"/>
    </row>
    <row r="33" spans="1:35" ht="15.6" x14ac:dyDescent="0.3">
      <c r="A33" s="120" t="s">
        <v>43</v>
      </c>
      <c r="B33" s="121"/>
      <c r="C33" s="121"/>
      <c r="D33" s="121"/>
      <c r="E33" s="121"/>
      <c r="F33" s="121"/>
      <c r="G33" s="121"/>
      <c r="H33" s="114">
        <v>1711</v>
      </c>
      <c r="I33" s="115"/>
      <c r="J33" s="116"/>
      <c r="K33" s="114" t="s">
        <v>79</v>
      </c>
      <c r="L33" s="115"/>
      <c r="M33" s="115"/>
      <c r="N33" s="115"/>
      <c r="O33" s="116"/>
      <c r="P33" s="114" t="s">
        <v>79</v>
      </c>
      <c r="Q33" s="115"/>
      <c r="R33" s="115"/>
      <c r="S33" s="116"/>
      <c r="T33" s="117" t="s">
        <v>80</v>
      </c>
      <c r="U33" s="118"/>
      <c r="V33" s="118"/>
      <c r="W33" s="119"/>
      <c r="X33" s="117" t="s">
        <v>80</v>
      </c>
      <c r="Y33" s="118"/>
      <c r="Z33" s="118"/>
      <c r="AA33" s="119"/>
      <c r="AB33" s="117" t="s">
        <v>80</v>
      </c>
      <c r="AC33" s="118"/>
      <c r="AD33" s="119"/>
      <c r="AE33" s="117" t="s">
        <v>80</v>
      </c>
      <c r="AF33" s="118"/>
      <c r="AG33" s="119"/>
      <c r="AH33" s="114"/>
      <c r="AI33" s="116"/>
    </row>
    <row r="34" spans="1:35" ht="15.6" x14ac:dyDescent="0.3">
      <c r="A34" s="120" t="s">
        <v>48</v>
      </c>
      <c r="B34" s="121"/>
      <c r="C34" s="121"/>
      <c r="D34" s="121"/>
      <c r="E34" s="121"/>
      <c r="F34" s="121"/>
      <c r="G34" s="121"/>
      <c r="H34" s="114">
        <v>1713</v>
      </c>
      <c r="I34" s="115"/>
      <c r="J34" s="116"/>
      <c r="K34" s="114" t="s">
        <v>79</v>
      </c>
      <c r="L34" s="115"/>
      <c r="M34" s="115"/>
      <c r="N34" s="115"/>
      <c r="O34" s="116"/>
      <c r="P34" s="114" t="s">
        <v>79</v>
      </c>
      <c r="Q34" s="115"/>
      <c r="R34" s="115"/>
      <c r="S34" s="116"/>
      <c r="T34" s="117" t="s">
        <v>80</v>
      </c>
      <c r="U34" s="118"/>
      <c r="V34" s="118"/>
      <c r="W34" s="119"/>
      <c r="X34" s="117" t="s">
        <v>80</v>
      </c>
      <c r="Y34" s="118"/>
      <c r="Z34" s="118"/>
      <c r="AA34" s="119"/>
      <c r="AB34" s="117" t="s">
        <v>80</v>
      </c>
      <c r="AC34" s="118"/>
      <c r="AD34" s="119"/>
      <c r="AE34" s="117" t="s">
        <v>80</v>
      </c>
      <c r="AF34" s="118"/>
      <c r="AG34" s="119"/>
      <c r="AH34" s="114"/>
      <c r="AI34" s="116"/>
    </row>
  </sheetData>
  <mergeCells count="216">
    <mergeCell ref="T3:V3"/>
    <mergeCell ref="W3:Y3"/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A23:G23"/>
    <mergeCell ref="H6:J10"/>
    <mergeCell ref="K6:S6"/>
    <mergeCell ref="A1:AI1"/>
    <mergeCell ref="A2:AI2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opLeftCell="A7" workbookViewId="0">
      <selection activeCell="A22" sqref="A22:AI22"/>
    </sheetView>
  </sheetViews>
  <sheetFormatPr defaultRowHeight="14.4" x14ac:dyDescent="0.3"/>
  <cols>
    <col min="1" max="35" width="3.6640625" customWidth="1"/>
  </cols>
  <sheetData>
    <row r="1" spans="1:35" ht="18" x14ac:dyDescent="0.35">
      <c r="A1" s="150" t="s">
        <v>50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2"/>
    </row>
    <row r="2" spans="1:35" ht="15.6" x14ac:dyDescent="0.3">
      <c r="A2" s="120" t="s">
        <v>36</v>
      </c>
      <c r="B2" s="121"/>
      <c r="C2" s="121"/>
      <c r="D2" s="121"/>
      <c r="E2" s="121"/>
      <c r="F2" s="121"/>
      <c r="G2" s="122"/>
      <c r="H2" s="114">
        <v>1409</v>
      </c>
      <c r="I2" s="115"/>
      <c r="J2" s="116"/>
      <c r="K2" s="114" t="s">
        <v>79</v>
      </c>
      <c r="L2" s="115"/>
      <c r="M2" s="115"/>
      <c r="N2" s="115"/>
      <c r="O2" s="116"/>
      <c r="P2" s="114" t="s">
        <v>79</v>
      </c>
      <c r="Q2" s="115"/>
      <c r="R2" s="115"/>
      <c r="S2" s="116"/>
      <c r="T2" s="117" t="s">
        <v>80</v>
      </c>
      <c r="U2" s="118"/>
      <c r="V2" s="118"/>
      <c r="W2" s="119"/>
      <c r="X2" s="117" t="s">
        <v>80</v>
      </c>
      <c r="Y2" s="118"/>
      <c r="Z2" s="118"/>
      <c r="AA2" s="119"/>
      <c r="AB2" s="117" t="s">
        <v>80</v>
      </c>
      <c r="AC2" s="118"/>
      <c r="AD2" s="119"/>
      <c r="AE2" s="117" t="s">
        <v>80</v>
      </c>
      <c r="AF2" s="118"/>
      <c r="AG2" s="119"/>
      <c r="AH2" s="114"/>
      <c r="AI2" s="116"/>
    </row>
    <row r="3" spans="1:35" ht="15.6" x14ac:dyDescent="0.3">
      <c r="A3" s="120" t="s">
        <v>37</v>
      </c>
      <c r="B3" s="121"/>
      <c r="C3" s="121"/>
      <c r="D3" s="121"/>
      <c r="E3" s="121"/>
      <c r="F3" s="121"/>
      <c r="G3" s="122"/>
      <c r="H3" s="114">
        <v>1416</v>
      </c>
      <c r="I3" s="115"/>
      <c r="J3" s="116"/>
      <c r="K3" s="114" t="s">
        <v>79</v>
      </c>
      <c r="L3" s="115"/>
      <c r="M3" s="115"/>
      <c r="N3" s="115"/>
      <c r="O3" s="116"/>
      <c r="P3" s="114" t="s">
        <v>79</v>
      </c>
      <c r="Q3" s="115"/>
      <c r="R3" s="115"/>
      <c r="S3" s="116"/>
      <c r="T3" s="117" t="s">
        <v>80</v>
      </c>
      <c r="U3" s="118"/>
      <c r="V3" s="118"/>
      <c r="W3" s="119"/>
      <c r="X3" s="117" t="s">
        <v>80</v>
      </c>
      <c r="Y3" s="118"/>
      <c r="Z3" s="118"/>
      <c r="AA3" s="119"/>
      <c r="AB3" s="117" t="s">
        <v>80</v>
      </c>
      <c r="AC3" s="118"/>
      <c r="AD3" s="119"/>
      <c r="AE3" s="117" t="s">
        <v>80</v>
      </c>
      <c r="AF3" s="118"/>
      <c r="AG3" s="119"/>
      <c r="AH3" s="114"/>
      <c r="AI3" s="116"/>
    </row>
    <row r="4" spans="1:35" ht="18" x14ac:dyDescent="0.3">
      <c r="A4" s="111" t="s">
        <v>51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3"/>
    </row>
    <row r="5" spans="1:35" ht="15.6" x14ac:dyDescent="0.3">
      <c r="A5" s="120"/>
      <c r="B5" s="121"/>
      <c r="C5" s="121"/>
      <c r="D5" s="121"/>
      <c r="E5" s="121"/>
      <c r="F5" s="121"/>
      <c r="G5" s="121"/>
      <c r="H5" s="115"/>
      <c r="I5" s="115"/>
      <c r="J5" s="116"/>
      <c r="K5" s="114"/>
      <c r="L5" s="115"/>
      <c r="M5" s="115"/>
      <c r="N5" s="115"/>
      <c r="O5" s="116"/>
      <c r="P5" s="114"/>
      <c r="Q5" s="115"/>
      <c r="R5" s="115"/>
      <c r="S5" s="116"/>
      <c r="T5" s="114"/>
      <c r="U5" s="115"/>
      <c r="V5" s="115"/>
      <c r="W5" s="116"/>
      <c r="X5" s="114"/>
      <c r="Y5" s="115"/>
      <c r="Z5" s="115"/>
      <c r="AA5" s="116"/>
      <c r="AB5" s="114"/>
      <c r="AC5" s="115"/>
      <c r="AD5" s="116"/>
      <c r="AE5" s="114"/>
      <c r="AF5" s="115"/>
      <c r="AG5" s="116"/>
      <c r="AH5" s="114"/>
      <c r="AI5" s="116"/>
    </row>
    <row r="6" spans="1:35" ht="15.6" x14ac:dyDescent="0.3">
      <c r="A6" s="120"/>
      <c r="B6" s="121"/>
      <c r="C6" s="121"/>
      <c r="D6" s="121"/>
      <c r="E6" s="121"/>
      <c r="F6" s="121"/>
      <c r="G6" s="121"/>
      <c r="H6" s="114"/>
      <c r="I6" s="115"/>
      <c r="J6" s="116"/>
      <c r="K6" s="114"/>
      <c r="L6" s="115"/>
      <c r="M6" s="115"/>
      <c r="N6" s="115"/>
      <c r="O6" s="116"/>
      <c r="P6" s="114"/>
      <c r="Q6" s="115"/>
      <c r="R6" s="115"/>
      <c r="S6" s="116"/>
      <c r="T6" s="114"/>
      <c r="U6" s="115"/>
      <c r="V6" s="115"/>
      <c r="W6" s="116"/>
      <c r="X6" s="114"/>
      <c r="Y6" s="115"/>
      <c r="Z6" s="115"/>
      <c r="AA6" s="116"/>
      <c r="AB6" s="114"/>
      <c r="AC6" s="115"/>
      <c r="AD6" s="116"/>
      <c r="AE6" s="114"/>
      <c r="AF6" s="115"/>
      <c r="AG6" s="116"/>
      <c r="AH6" s="114"/>
      <c r="AI6" s="116"/>
    </row>
    <row r="7" spans="1:35" ht="15.6" x14ac:dyDescent="0.3">
      <c r="A7" s="120"/>
      <c r="B7" s="121"/>
      <c r="C7" s="121"/>
      <c r="D7" s="121"/>
      <c r="E7" s="121"/>
      <c r="F7" s="121"/>
      <c r="G7" s="121"/>
      <c r="H7" s="114"/>
      <c r="I7" s="115"/>
      <c r="J7" s="116"/>
      <c r="K7" s="114"/>
      <c r="L7" s="115"/>
      <c r="M7" s="115"/>
      <c r="N7" s="115"/>
      <c r="O7" s="116"/>
      <c r="P7" s="114"/>
      <c r="Q7" s="115"/>
      <c r="R7" s="115"/>
      <c r="S7" s="116"/>
      <c r="T7" s="114"/>
      <c r="U7" s="115"/>
      <c r="V7" s="115"/>
      <c r="W7" s="116"/>
      <c r="X7" s="114"/>
      <c r="Y7" s="115"/>
      <c r="Z7" s="115"/>
      <c r="AA7" s="116"/>
      <c r="AB7" s="114"/>
      <c r="AC7" s="115"/>
      <c r="AD7" s="116"/>
      <c r="AE7" s="114"/>
      <c r="AF7" s="115"/>
      <c r="AG7" s="116"/>
      <c r="AH7" s="114"/>
      <c r="AI7" s="116"/>
    </row>
    <row r="9" spans="1:35" ht="18" x14ac:dyDescent="0.35">
      <c r="A9" s="133" t="s">
        <v>52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</row>
    <row r="10" spans="1:35" ht="18.75" customHeight="1" x14ac:dyDescent="0.3">
      <c r="A10" s="58" t="s">
        <v>53</v>
      </c>
      <c r="B10" s="58"/>
      <c r="C10" s="58"/>
      <c r="D10" s="58"/>
      <c r="E10" s="58"/>
      <c r="F10" s="58"/>
      <c r="G10" s="58"/>
      <c r="H10" s="58"/>
      <c r="I10" s="171" t="s">
        <v>26</v>
      </c>
      <c r="J10" s="171"/>
      <c r="K10" s="171"/>
      <c r="L10" s="170" t="s">
        <v>27</v>
      </c>
      <c r="M10" s="170"/>
      <c r="N10" s="170"/>
      <c r="O10" s="170"/>
      <c r="P10" s="170"/>
      <c r="Q10" s="130" t="s">
        <v>31</v>
      </c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1"/>
    </row>
    <row r="11" spans="1:35" ht="15" customHeight="1" x14ac:dyDescent="0.3">
      <c r="A11" s="58"/>
      <c r="B11" s="58"/>
      <c r="C11" s="58"/>
      <c r="D11" s="58"/>
      <c r="E11" s="58"/>
      <c r="F11" s="58"/>
      <c r="G11" s="58"/>
      <c r="H11" s="58"/>
      <c r="I11" s="171"/>
      <c r="J11" s="171"/>
      <c r="K11" s="171"/>
      <c r="L11" s="58" t="s">
        <v>54</v>
      </c>
      <c r="M11" s="58"/>
      <c r="N11" s="58"/>
      <c r="O11" s="58"/>
      <c r="P11" s="58"/>
      <c r="Q11" s="124" t="s">
        <v>55</v>
      </c>
      <c r="R11" s="124"/>
      <c r="S11" s="124"/>
      <c r="T11" s="124"/>
      <c r="U11" s="124"/>
      <c r="V11" s="124"/>
      <c r="W11" s="125"/>
      <c r="X11" s="135" t="s">
        <v>54</v>
      </c>
      <c r="Y11" s="136"/>
      <c r="Z11" s="136"/>
      <c r="AA11" s="136"/>
      <c r="AB11" s="136"/>
      <c r="AC11" s="136"/>
      <c r="AD11" s="137"/>
      <c r="AE11" s="135" t="s">
        <v>49</v>
      </c>
      <c r="AF11" s="136"/>
      <c r="AG11" s="136"/>
      <c r="AH11" s="136"/>
      <c r="AI11" s="137"/>
    </row>
    <row r="12" spans="1:35" ht="15" customHeight="1" x14ac:dyDescent="0.3">
      <c r="A12" s="58"/>
      <c r="B12" s="58"/>
      <c r="C12" s="58"/>
      <c r="D12" s="58"/>
      <c r="E12" s="58"/>
      <c r="F12" s="58"/>
      <c r="G12" s="58"/>
      <c r="H12" s="58"/>
      <c r="I12" s="171"/>
      <c r="J12" s="171"/>
      <c r="K12" s="171"/>
      <c r="L12" s="58"/>
      <c r="M12" s="58"/>
      <c r="N12" s="58"/>
      <c r="O12" s="58"/>
      <c r="P12" s="58"/>
      <c r="Q12" s="127"/>
      <c r="R12" s="127"/>
      <c r="S12" s="127"/>
      <c r="T12" s="127"/>
      <c r="U12" s="127"/>
      <c r="V12" s="127"/>
      <c r="W12" s="128"/>
      <c r="X12" s="138"/>
      <c r="Y12" s="139"/>
      <c r="Z12" s="139"/>
      <c r="AA12" s="139"/>
      <c r="AB12" s="139"/>
      <c r="AC12" s="139"/>
      <c r="AD12" s="140"/>
      <c r="AE12" s="138"/>
      <c r="AF12" s="139"/>
      <c r="AG12" s="139"/>
      <c r="AH12" s="139"/>
      <c r="AI12" s="140"/>
    </row>
    <row r="13" spans="1:35" ht="15" customHeight="1" x14ac:dyDescent="0.3">
      <c r="A13" s="58"/>
      <c r="B13" s="58"/>
      <c r="C13" s="58"/>
      <c r="D13" s="58"/>
      <c r="E13" s="58"/>
      <c r="F13" s="58"/>
      <c r="G13" s="58"/>
      <c r="H13" s="58"/>
      <c r="I13" s="171"/>
      <c r="J13" s="171"/>
      <c r="K13" s="171"/>
      <c r="L13" s="58"/>
      <c r="M13" s="58"/>
      <c r="N13" s="58"/>
      <c r="O13" s="58"/>
      <c r="P13" s="58"/>
      <c r="Q13" s="155"/>
      <c r="R13" s="155"/>
      <c r="S13" s="155"/>
      <c r="T13" s="155"/>
      <c r="U13" s="155"/>
      <c r="V13" s="155"/>
      <c r="W13" s="156"/>
      <c r="X13" s="138"/>
      <c r="Y13" s="139"/>
      <c r="Z13" s="139"/>
      <c r="AA13" s="139"/>
      <c r="AB13" s="139"/>
      <c r="AC13" s="139"/>
      <c r="AD13" s="140"/>
      <c r="AE13" s="138"/>
      <c r="AF13" s="139"/>
      <c r="AG13" s="139"/>
      <c r="AH13" s="139"/>
      <c r="AI13" s="140"/>
    </row>
    <row r="14" spans="1:35" x14ac:dyDescent="0.3">
      <c r="A14" s="154" t="s">
        <v>32</v>
      </c>
      <c r="B14" s="154"/>
      <c r="C14" s="154"/>
      <c r="D14" s="154"/>
      <c r="E14" s="154"/>
      <c r="F14" s="154"/>
      <c r="G14" s="154"/>
      <c r="H14" s="154"/>
      <c r="I14" s="104" t="s">
        <v>33</v>
      </c>
      <c r="J14" s="104"/>
      <c r="K14" s="104"/>
      <c r="L14" s="154">
        <v>1</v>
      </c>
      <c r="M14" s="154"/>
      <c r="N14" s="154"/>
      <c r="O14" s="154"/>
      <c r="P14" s="154"/>
      <c r="Q14" s="154">
        <v>2</v>
      </c>
      <c r="R14" s="154"/>
      <c r="S14" s="154"/>
      <c r="T14" s="154"/>
      <c r="U14" s="154"/>
      <c r="V14" s="154"/>
      <c r="W14" s="154"/>
      <c r="X14" s="154">
        <v>3</v>
      </c>
      <c r="Y14" s="154"/>
      <c r="Z14" s="154"/>
      <c r="AA14" s="154"/>
      <c r="AB14" s="154"/>
      <c r="AC14" s="154"/>
      <c r="AD14" s="154"/>
      <c r="AE14" s="154">
        <v>4</v>
      </c>
      <c r="AF14" s="154"/>
      <c r="AG14" s="154"/>
      <c r="AH14" s="154"/>
      <c r="AI14" s="154"/>
    </row>
    <row r="15" spans="1:35" ht="18" x14ac:dyDescent="0.35">
      <c r="A15" s="150" t="s">
        <v>34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2"/>
    </row>
    <row r="16" spans="1:35" ht="15.6" x14ac:dyDescent="0.3">
      <c r="A16" s="167" t="s">
        <v>35</v>
      </c>
      <c r="B16" s="168"/>
      <c r="C16" s="168"/>
      <c r="D16" s="168"/>
      <c r="E16" s="168"/>
      <c r="F16" s="168"/>
      <c r="G16" s="168"/>
      <c r="H16" s="169"/>
      <c r="I16" s="114">
        <v>1103</v>
      </c>
      <c r="J16" s="115"/>
      <c r="K16" s="116"/>
      <c r="L16" s="172">
        <v>5.2999999999999999E-2</v>
      </c>
      <c r="M16" s="173"/>
      <c r="N16" s="173"/>
      <c r="O16" s="173"/>
      <c r="P16" s="174"/>
      <c r="Q16" s="117" t="s">
        <v>81</v>
      </c>
      <c r="R16" s="118"/>
      <c r="S16" s="118"/>
      <c r="T16" s="118"/>
      <c r="U16" s="118"/>
      <c r="V16" s="118"/>
      <c r="W16" s="119"/>
      <c r="X16" s="117" t="s">
        <v>81</v>
      </c>
      <c r="Y16" s="118"/>
      <c r="Z16" s="118"/>
      <c r="AA16" s="118"/>
      <c r="AB16" s="118"/>
      <c r="AC16" s="118"/>
      <c r="AD16" s="119"/>
      <c r="AE16" s="160" t="s">
        <v>81</v>
      </c>
      <c r="AF16" s="160"/>
      <c r="AG16" s="160"/>
      <c r="AH16" s="160"/>
      <c r="AI16" s="160"/>
    </row>
    <row r="17" spans="1:35" ht="15.6" x14ac:dyDescent="0.3">
      <c r="A17" s="167" t="s">
        <v>56</v>
      </c>
      <c r="B17" s="168"/>
      <c r="C17" s="168"/>
      <c r="D17" s="168"/>
      <c r="E17" s="168"/>
      <c r="F17" s="168"/>
      <c r="G17" s="168"/>
      <c r="H17" s="169"/>
      <c r="I17" s="114">
        <v>1116</v>
      </c>
      <c r="J17" s="115"/>
      <c r="K17" s="116"/>
      <c r="L17" s="172">
        <v>8.2000000000000003E-2</v>
      </c>
      <c r="M17" s="173"/>
      <c r="N17" s="173"/>
      <c r="O17" s="173"/>
      <c r="P17" s="174"/>
      <c r="Q17" s="117" t="s">
        <v>81</v>
      </c>
      <c r="R17" s="118"/>
      <c r="S17" s="118"/>
      <c r="T17" s="118"/>
      <c r="U17" s="118"/>
      <c r="V17" s="118"/>
      <c r="W17" s="119"/>
      <c r="X17" s="117" t="s">
        <v>81</v>
      </c>
      <c r="Y17" s="118"/>
      <c r="Z17" s="118"/>
      <c r="AA17" s="118"/>
      <c r="AB17" s="118"/>
      <c r="AC17" s="118"/>
      <c r="AD17" s="119"/>
      <c r="AE17" s="160" t="s">
        <v>81</v>
      </c>
      <c r="AF17" s="160"/>
      <c r="AG17" s="160"/>
      <c r="AH17" s="160"/>
      <c r="AI17" s="160"/>
    </row>
    <row r="18" spans="1:35" ht="15.6" x14ac:dyDescent="0.3">
      <c r="A18" s="167" t="s">
        <v>45</v>
      </c>
      <c r="B18" s="168"/>
      <c r="C18" s="168"/>
      <c r="D18" s="168"/>
      <c r="E18" s="168"/>
      <c r="F18" s="168"/>
      <c r="G18" s="168"/>
      <c r="H18" s="169"/>
      <c r="I18" s="114">
        <v>1310</v>
      </c>
      <c r="J18" s="115"/>
      <c r="K18" s="116"/>
      <c r="L18" s="157">
        <f>L17</f>
        <v>8.2000000000000003E-2</v>
      </c>
      <c r="M18" s="158"/>
      <c r="N18" s="158"/>
      <c r="O18" s="158"/>
      <c r="P18" s="159"/>
      <c r="Q18" s="117" t="s">
        <v>81</v>
      </c>
      <c r="R18" s="118"/>
      <c r="S18" s="118"/>
      <c r="T18" s="118"/>
      <c r="U18" s="118"/>
      <c r="V18" s="118"/>
      <c r="W18" s="119"/>
      <c r="X18" s="117" t="s">
        <v>81</v>
      </c>
      <c r="Y18" s="118"/>
      <c r="Z18" s="118"/>
      <c r="AA18" s="118"/>
      <c r="AB18" s="118"/>
      <c r="AC18" s="118"/>
      <c r="AD18" s="119"/>
      <c r="AE18" s="160" t="s">
        <v>81</v>
      </c>
      <c r="AF18" s="160"/>
      <c r="AG18" s="160"/>
      <c r="AH18" s="160"/>
      <c r="AI18" s="160"/>
    </row>
    <row r="19" spans="1:35" ht="18" x14ac:dyDescent="0.35">
      <c r="A19" s="150" t="s">
        <v>46</v>
      </c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2"/>
    </row>
    <row r="20" spans="1:35" ht="15.6" x14ac:dyDescent="0.3">
      <c r="A20" s="120" t="s">
        <v>35</v>
      </c>
      <c r="B20" s="121"/>
      <c r="C20" s="121"/>
      <c r="D20" s="121"/>
      <c r="E20" s="121"/>
      <c r="F20" s="121"/>
      <c r="G20" s="121"/>
      <c r="H20" s="122"/>
      <c r="I20" s="114">
        <v>1103</v>
      </c>
      <c r="J20" s="115"/>
      <c r="K20" s="116"/>
      <c r="L20" s="157">
        <v>3.4000000000000002E-2</v>
      </c>
      <c r="M20" s="158"/>
      <c r="N20" s="158"/>
      <c r="O20" s="158"/>
      <c r="P20" s="159"/>
      <c r="Q20" s="117" t="s">
        <v>81</v>
      </c>
      <c r="R20" s="118"/>
      <c r="S20" s="118"/>
      <c r="T20" s="118"/>
      <c r="U20" s="118"/>
      <c r="V20" s="118"/>
      <c r="W20" s="119"/>
      <c r="X20" s="117" t="s">
        <v>81</v>
      </c>
      <c r="Y20" s="118"/>
      <c r="Z20" s="118"/>
      <c r="AA20" s="118"/>
      <c r="AB20" s="118"/>
      <c r="AC20" s="118"/>
      <c r="AD20" s="119"/>
      <c r="AE20" s="160" t="s">
        <v>81</v>
      </c>
      <c r="AF20" s="160"/>
      <c r="AG20" s="160"/>
      <c r="AH20" s="160"/>
      <c r="AI20" s="160"/>
    </row>
    <row r="21" spans="1:35" ht="15.6" x14ac:dyDescent="0.3">
      <c r="A21" s="120" t="s">
        <v>57</v>
      </c>
      <c r="B21" s="121"/>
      <c r="C21" s="121"/>
      <c r="D21" s="121"/>
      <c r="E21" s="121"/>
      <c r="F21" s="121"/>
      <c r="G21" s="121"/>
      <c r="H21" s="122"/>
      <c r="I21" s="114">
        <v>1104</v>
      </c>
      <c r="J21" s="115"/>
      <c r="K21" s="116"/>
      <c r="L21" s="157">
        <f>L20</f>
        <v>3.4000000000000002E-2</v>
      </c>
      <c r="M21" s="158"/>
      <c r="N21" s="158"/>
      <c r="O21" s="158"/>
      <c r="P21" s="159"/>
      <c r="Q21" s="117" t="s">
        <v>81</v>
      </c>
      <c r="R21" s="118"/>
      <c r="S21" s="118"/>
      <c r="T21" s="118"/>
      <c r="U21" s="118"/>
      <c r="V21" s="118"/>
      <c r="W21" s="119"/>
      <c r="X21" s="117" t="s">
        <v>81</v>
      </c>
      <c r="Y21" s="118"/>
      <c r="Z21" s="118"/>
      <c r="AA21" s="118"/>
      <c r="AB21" s="118"/>
      <c r="AC21" s="118"/>
      <c r="AD21" s="119"/>
      <c r="AE21" s="160" t="s">
        <v>81</v>
      </c>
      <c r="AF21" s="160"/>
      <c r="AG21" s="160"/>
      <c r="AH21" s="160"/>
      <c r="AI21" s="160"/>
    </row>
    <row r="22" spans="1:35" ht="18" x14ac:dyDescent="0.35">
      <c r="A22" s="150" t="s">
        <v>50</v>
      </c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2"/>
    </row>
    <row r="23" spans="1:35" ht="15.6" x14ac:dyDescent="0.3">
      <c r="A23" s="164" t="s">
        <v>58</v>
      </c>
      <c r="B23" s="165"/>
      <c r="C23" s="165"/>
      <c r="D23" s="165"/>
      <c r="E23" s="165"/>
      <c r="F23" s="165"/>
      <c r="G23" s="165"/>
      <c r="H23" s="166"/>
      <c r="I23" s="161">
        <v>1177</v>
      </c>
      <c r="J23" s="162"/>
      <c r="K23" s="163"/>
      <c r="L23" s="157" t="s">
        <v>79</v>
      </c>
      <c r="M23" s="158"/>
      <c r="N23" s="158"/>
      <c r="O23" s="158"/>
      <c r="P23" s="159"/>
      <c r="Q23" s="117" t="s">
        <v>81</v>
      </c>
      <c r="R23" s="118"/>
      <c r="S23" s="118"/>
      <c r="T23" s="118"/>
      <c r="U23" s="118"/>
      <c r="V23" s="118"/>
      <c r="W23" s="119"/>
      <c r="X23" s="117" t="s">
        <v>81</v>
      </c>
      <c r="Y23" s="118"/>
      <c r="Z23" s="118"/>
      <c r="AA23" s="118"/>
      <c r="AB23" s="118"/>
      <c r="AC23" s="118"/>
      <c r="AD23" s="119"/>
      <c r="AE23" s="160" t="s">
        <v>81</v>
      </c>
      <c r="AF23" s="160"/>
      <c r="AG23" s="160"/>
      <c r="AH23" s="160"/>
      <c r="AI23" s="160"/>
    </row>
    <row r="24" spans="1:35" ht="15.6" x14ac:dyDescent="0.3">
      <c r="A24" s="164" t="s">
        <v>59</v>
      </c>
      <c r="B24" s="165"/>
      <c r="C24" s="165"/>
      <c r="D24" s="165"/>
      <c r="E24" s="165"/>
      <c r="F24" s="165"/>
      <c r="G24" s="165"/>
      <c r="H24" s="166"/>
      <c r="I24" s="161">
        <v>1178</v>
      </c>
      <c r="J24" s="162"/>
      <c r="K24" s="163"/>
      <c r="L24" s="157" t="s">
        <v>79</v>
      </c>
      <c r="M24" s="158"/>
      <c r="N24" s="158"/>
      <c r="O24" s="158"/>
      <c r="P24" s="159"/>
      <c r="Q24" s="117" t="s">
        <v>81</v>
      </c>
      <c r="R24" s="118"/>
      <c r="S24" s="118"/>
      <c r="T24" s="118"/>
      <c r="U24" s="118"/>
      <c r="V24" s="118"/>
      <c r="W24" s="119"/>
      <c r="X24" s="117" t="s">
        <v>81</v>
      </c>
      <c r="Y24" s="118"/>
      <c r="Z24" s="118"/>
      <c r="AA24" s="118"/>
      <c r="AB24" s="118"/>
      <c r="AC24" s="118"/>
      <c r="AD24" s="119"/>
      <c r="AE24" s="160" t="s">
        <v>81</v>
      </c>
      <c r="AF24" s="160"/>
      <c r="AG24" s="160"/>
      <c r="AH24" s="160"/>
      <c r="AI24" s="160"/>
    </row>
    <row r="25" spans="1:35" ht="18" x14ac:dyDescent="0.35">
      <c r="A25" s="150" t="s">
        <v>60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2"/>
    </row>
    <row r="26" spans="1:35" ht="15.6" x14ac:dyDescent="0.3">
      <c r="A26" s="164"/>
      <c r="B26" s="165"/>
      <c r="C26" s="165"/>
      <c r="D26" s="165"/>
      <c r="E26" s="165"/>
      <c r="F26" s="165"/>
      <c r="G26" s="165"/>
      <c r="H26" s="166"/>
      <c r="I26" s="161"/>
      <c r="J26" s="162"/>
      <c r="K26" s="163"/>
      <c r="L26" s="114"/>
      <c r="M26" s="115"/>
      <c r="N26" s="115"/>
      <c r="O26" s="115"/>
      <c r="P26" s="116"/>
      <c r="Q26" s="114"/>
      <c r="R26" s="115"/>
      <c r="S26" s="115"/>
      <c r="T26" s="115"/>
      <c r="U26" s="115"/>
      <c r="V26" s="115"/>
      <c r="W26" s="116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</row>
    <row r="27" spans="1:35" ht="15.6" x14ac:dyDescent="0.3">
      <c r="A27" s="164"/>
      <c r="B27" s="165"/>
      <c r="C27" s="165"/>
      <c r="D27" s="165"/>
      <c r="E27" s="165"/>
      <c r="F27" s="165"/>
      <c r="G27" s="165"/>
      <c r="H27" s="166"/>
      <c r="I27" s="161"/>
      <c r="J27" s="162"/>
      <c r="K27" s="163"/>
      <c r="L27" s="114"/>
      <c r="M27" s="115"/>
      <c r="N27" s="115"/>
      <c r="O27" s="115"/>
      <c r="P27" s="116"/>
      <c r="Q27" s="114"/>
      <c r="R27" s="115"/>
      <c r="S27" s="115"/>
      <c r="T27" s="115"/>
      <c r="U27" s="115"/>
      <c r="V27" s="115"/>
      <c r="W27" s="116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</row>
  </sheetData>
  <mergeCells count="120"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workbookViewId="0">
      <selection activeCell="Q21" sqref="Q21"/>
    </sheetView>
  </sheetViews>
  <sheetFormatPr defaultRowHeight="14.4" x14ac:dyDescent="0.3"/>
  <cols>
    <col min="1" max="35" width="3.6640625" customWidth="1"/>
  </cols>
  <sheetData>
    <row r="1" spans="1:35" ht="18" x14ac:dyDescent="0.35">
      <c r="A1" s="133" t="s">
        <v>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</row>
    <row r="2" spans="1:35" ht="18.75" customHeight="1" x14ac:dyDescent="0.3">
      <c r="A2" s="176" t="s">
        <v>68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1" t="s">
        <v>67</v>
      </c>
      <c r="P2" s="171"/>
      <c r="Q2" s="171"/>
      <c r="R2" s="171" t="s">
        <v>66</v>
      </c>
      <c r="S2" s="171"/>
      <c r="T2" s="171"/>
      <c r="U2" s="171"/>
      <c r="V2" s="171"/>
      <c r="W2" s="171"/>
      <c r="X2" s="171" t="s">
        <v>65</v>
      </c>
      <c r="Y2" s="171"/>
      <c r="Z2" s="171"/>
      <c r="AA2" s="171"/>
      <c r="AB2" s="171"/>
      <c r="AC2" s="171"/>
      <c r="AD2" s="171" t="s">
        <v>64</v>
      </c>
      <c r="AE2" s="171"/>
      <c r="AF2" s="171"/>
      <c r="AG2" s="171"/>
      <c r="AH2" s="171"/>
      <c r="AI2" s="171"/>
    </row>
    <row r="3" spans="1:35" ht="18.75" customHeight="1" x14ac:dyDescent="0.3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</row>
    <row r="4" spans="1:35" ht="18.75" customHeight="1" x14ac:dyDescent="0.3">
      <c r="A4" s="176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</row>
    <row r="5" spans="1:35" ht="18.75" customHeight="1" x14ac:dyDescent="0.3">
      <c r="A5" s="176"/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</row>
    <row r="6" spans="1:35" ht="15" customHeight="1" x14ac:dyDescent="0.3">
      <c r="A6" s="176"/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1"/>
      <c r="P6" s="171"/>
      <c r="Q6" s="171"/>
      <c r="R6" s="58" t="s">
        <v>63</v>
      </c>
      <c r="S6" s="58"/>
      <c r="T6" s="58"/>
      <c r="U6" s="58" t="s">
        <v>62</v>
      </c>
      <c r="V6" s="58"/>
      <c r="W6" s="58"/>
      <c r="X6" s="58" t="s">
        <v>63</v>
      </c>
      <c r="Y6" s="58"/>
      <c r="Z6" s="58"/>
      <c r="AA6" s="58" t="s">
        <v>62</v>
      </c>
      <c r="AB6" s="58"/>
      <c r="AC6" s="58"/>
      <c r="AD6" s="58" t="s">
        <v>63</v>
      </c>
      <c r="AE6" s="58"/>
      <c r="AF6" s="58"/>
      <c r="AG6" s="58" t="s">
        <v>62</v>
      </c>
      <c r="AH6" s="58"/>
      <c r="AI6" s="58"/>
    </row>
    <row r="7" spans="1:35" ht="15" customHeight="1" x14ac:dyDescent="0.3">
      <c r="A7" s="176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1"/>
      <c r="P7" s="171"/>
      <c r="Q7" s="171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ht="15" customHeight="1" x14ac:dyDescent="0.3">
      <c r="A8" s="58" t="s">
        <v>32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 t="s">
        <v>33</v>
      </c>
      <c r="P8" s="58"/>
      <c r="Q8" s="58"/>
      <c r="R8" s="58">
        <v>1</v>
      </c>
      <c r="S8" s="58"/>
      <c r="T8" s="58"/>
      <c r="U8" s="58">
        <v>2</v>
      </c>
      <c r="V8" s="58"/>
      <c r="W8" s="58"/>
      <c r="X8" s="58">
        <v>3</v>
      </c>
      <c r="Y8" s="58"/>
      <c r="Z8" s="58"/>
      <c r="AA8" s="58">
        <v>4</v>
      </c>
      <c r="AB8" s="58"/>
      <c r="AC8" s="58"/>
      <c r="AD8" s="58">
        <v>5</v>
      </c>
      <c r="AE8" s="58"/>
      <c r="AF8" s="58"/>
      <c r="AG8" s="58">
        <v>6</v>
      </c>
      <c r="AH8" s="58"/>
      <c r="AI8" s="58"/>
    </row>
    <row r="9" spans="1:35" ht="15.6" x14ac:dyDescent="0.3">
      <c r="A9" s="120" t="s">
        <v>69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2"/>
      <c r="O9" s="58"/>
      <c r="P9" s="58"/>
      <c r="Q9" s="58"/>
      <c r="R9" s="58">
        <v>1</v>
      </c>
      <c r="S9" s="58"/>
      <c r="T9" s="58"/>
      <c r="U9" s="58">
        <v>4.0949999999999998</v>
      </c>
      <c r="V9" s="58"/>
      <c r="W9" s="58"/>
      <c r="X9" s="58">
        <v>1</v>
      </c>
      <c r="Y9" s="58"/>
      <c r="Z9" s="58"/>
      <c r="AA9" s="58">
        <f>U9</f>
        <v>4.0949999999999998</v>
      </c>
      <c r="AB9" s="58"/>
      <c r="AC9" s="58"/>
      <c r="AD9" s="58">
        <f>(R9/X9)*100</f>
        <v>100</v>
      </c>
      <c r="AE9" s="58"/>
      <c r="AF9" s="58"/>
      <c r="AG9" s="58">
        <f>U9/AA9*100</f>
        <v>100</v>
      </c>
      <c r="AH9" s="58"/>
      <c r="AI9" s="58"/>
    </row>
    <row r="10" spans="1:35" ht="15.6" x14ac:dyDescent="0.3">
      <c r="A10" s="120" t="s">
        <v>70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2"/>
      <c r="O10" s="58"/>
      <c r="P10" s="58"/>
      <c r="Q10" s="58"/>
      <c r="R10" s="58" t="s">
        <v>81</v>
      </c>
      <c r="S10" s="58"/>
      <c r="T10" s="58"/>
      <c r="U10" s="58" t="s">
        <v>81</v>
      </c>
      <c r="V10" s="58"/>
      <c r="W10" s="58"/>
      <c r="X10" s="58" t="s">
        <v>81</v>
      </c>
      <c r="Y10" s="58"/>
      <c r="Z10" s="58"/>
      <c r="AA10" s="58" t="s">
        <v>81</v>
      </c>
      <c r="AB10" s="58"/>
      <c r="AC10" s="58"/>
      <c r="AD10" s="58" t="s">
        <v>81</v>
      </c>
      <c r="AE10" s="58"/>
      <c r="AF10" s="58"/>
      <c r="AG10" s="58" t="s">
        <v>98</v>
      </c>
      <c r="AH10" s="58"/>
      <c r="AI10" s="58"/>
    </row>
    <row r="11" spans="1:35" ht="15.6" x14ac:dyDescent="0.3">
      <c r="A11" s="120" t="s">
        <v>71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2"/>
      <c r="O11" s="58"/>
      <c r="P11" s="58"/>
      <c r="Q11" s="58"/>
      <c r="R11" s="58" t="s">
        <v>81</v>
      </c>
      <c r="S11" s="58"/>
      <c r="T11" s="58"/>
      <c r="U11" s="58" t="s">
        <v>81</v>
      </c>
      <c r="V11" s="58"/>
      <c r="W11" s="58"/>
      <c r="X11" s="58" t="s">
        <v>81</v>
      </c>
      <c r="Y11" s="58"/>
      <c r="Z11" s="58"/>
      <c r="AA11" s="58" t="s">
        <v>81</v>
      </c>
      <c r="AB11" s="58"/>
      <c r="AC11" s="58"/>
      <c r="AD11" s="58" t="s">
        <v>81</v>
      </c>
      <c r="AE11" s="58"/>
      <c r="AF11" s="58"/>
      <c r="AG11" s="58" t="s">
        <v>81</v>
      </c>
      <c r="AH11" s="58"/>
      <c r="AI11" s="58"/>
    </row>
    <row r="12" spans="1:35" ht="15.6" x14ac:dyDescent="0.3">
      <c r="A12" s="120" t="s">
        <v>72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2"/>
      <c r="O12" s="58"/>
      <c r="P12" s="58"/>
      <c r="Q12" s="58"/>
      <c r="R12" s="58" t="s">
        <v>81</v>
      </c>
      <c r="S12" s="58"/>
      <c r="T12" s="58"/>
      <c r="U12" s="58" t="s">
        <v>81</v>
      </c>
      <c r="V12" s="58"/>
      <c r="W12" s="58"/>
      <c r="X12" s="58" t="s">
        <v>81</v>
      </c>
      <c r="Y12" s="58"/>
      <c r="Z12" s="58"/>
      <c r="AA12" s="58" t="s">
        <v>81</v>
      </c>
      <c r="AB12" s="58"/>
      <c r="AC12" s="58"/>
      <c r="AD12" s="58" t="s">
        <v>81</v>
      </c>
      <c r="AE12" s="58"/>
      <c r="AF12" s="58"/>
      <c r="AG12" s="58" t="s">
        <v>81</v>
      </c>
      <c r="AH12" s="58"/>
      <c r="AI12" s="58"/>
    </row>
    <row r="13" spans="1:35" ht="15.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3">
      <c r="B15" t="s">
        <v>104</v>
      </c>
      <c r="I15" s="34">
        <v>1</v>
      </c>
      <c r="J15" t="s">
        <v>105</v>
      </c>
    </row>
    <row r="18" spans="2:32" x14ac:dyDescent="0.3">
      <c r="B18" s="178" t="s">
        <v>73</v>
      </c>
      <c r="C18" s="178"/>
      <c r="D18" s="178"/>
      <c r="E18" s="178"/>
      <c r="F18" s="178"/>
      <c r="J18" t="s">
        <v>101</v>
      </c>
      <c r="Y18" s="177" t="s">
        <v>76</v>
      </c>
      <c r="Z18" s="177"/>
      <c r="AA18" s="177"/>
      <c r="AB18" s="177"/>
      <c r="AC18" s="177"/>
      <c r="AD18" s="177"/>
      <c r="AE18" s="177"/>
    </row>
    <row r="19" spans="2:32" x14ac:dyDescent="0.3">
      <c r="B19" s="179" t="s">
        <v>74</v>
      </c>
      <c r="C19" s="179"/>
      <c r="D19" s="179"/>
      <c r="E19" s="179"/>
      <c r="F19" s="179"/>
      <c r="J19" t="s">
        <v>75</v>
      </c>
      <c r="Y19" s="179" t="s">
        <v>77</v>
      </c>
      <c r="Z19" s="179"/>
      <c r="AA19" s="179"/>
      <c r="AB19" s="179"/>
      <c r="AC19" s="179"/>
      <c r="AD19" s="179"/>
      <c r="AE19" s="179"/>
    </row>
    <row r="20" spans="2:32" x14ac:dyDescent="0.3">
      <c r="X20" s="177" t="s">
        <v>78</v>
      </c>
      <c r="Y20" s="177"/>
      <c r="Z20" s="177"/>
      <c r="AA20" s="177"/>
      <c r="AB20" s="177"/>
      <c r="AC20" s="177"/>
      <c r="AD20" s="177"/>
      <c r="AE20" s="177"/>
      <c r="AF20" s="177"/>
    </row>
  </sheetData>
  <mergeCells count="57">
    <mergeCell ref="AG12:AI12"/>
    <mergeCell ref="B18:F18"/>
    <mergeCell ref="B19:F19"/>
    <mergeCell ref="Y18:AE18"/>
    <mergeCell ref="Y19:AE19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W24"/>
  <sheetViews>
    <sheetView tabSelected="1" workbookViewId="0">
      <selection activeCell="J19" sqref="J19"/>
    </sheetView>
  </sheetViews>
  <sheetFormatPr defaultRowHeight="14.4" x14ac:dyDescent="0.3"/>
  <cols>
    <col min="1" max="58" width="3.33203125" customWidth="1"/>
  </cols>
  <sheetData>
    <row r="1" spans="6:49" ht="20.399999999999999" x14ac:dyDescent="0.3">
      <c r="F1" s="180" t="s">
        <v>82</v>
      </c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</row>
    <row r="2" spans="6:49" ht="15.6" x14ac:dyDescent="0.3">
      <c r="F2" s="9"/>
      <c r="G2" s="9" t="s">
        <v>93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6" x14ac:dyDescent="0.3">
      <c r="F3" s="9"/>
      <c r="G3" s="9"/>
      <c r="H3" s="9"/>
      <c r="I3" s="18" t="s">
        <v>83</v>
      </c>
      <c r="J3" s="185" t="str">
        <f>'2-га'!P3</f>
        <v>I</v>
      </c>
      <c r="K3" s="185"/>
      <c r="L3" s="18" t="str">
        <f>'2-га'!Q3</f>
        <v>квартал</v>
      </c>
      <c r="M3" s="10"/>
      <c r="N3" s="10"/>
      <c r="O3" s="10"/>
      <c r="P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" x14ac:dyDescent="0.35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24"/>
      <c r="AP4" s="24"/>
      <c r="AQ4" s="24"/>
      <c r="AR4" s="24"/>
      <c r="AS4" s="25"/>
      <c r="AT4" s="25"/>
      <c r="AU4" s="25"/>
      <c r="AV4" s="25"/>
      <c r="AW4" s="25"/>
    </row>
    <row r="5" spans="6:49" ht="15.6" x14ac:dyDescent="0.3">
      <c r="F5" s="181" t="s">
        <v>84</v>
      </c>
      <c r="G5" s="181"/>
      <c r="H5" s="181"/>
      <c r="I5" s="181"/>
      <c r="J5" s="181" t="str">
        <f>J3</f>
        <v>I</v>
      </c>
      <c r="K5" s="181"/>
      <c r="L5" s="19" t="s">
        <v>102</v>
      </c>
      <c r="M5" s="19"/>
      <c r="N5" s="19"/>
      <c r="O5" s="186">
        <f>'2-га'!T3</f>
        <v>2023</v>
      </c>
      <c r="P5" s="186"/>
      <c r="Q5" s="9" t="s">
        <v>97</v>
      </c>
      <c r="T5" s="9" t="s">
        <v>94</v>
      </c>
      <c r="U5" s="9"/>
      <c r="V5" s="9"/>
      <c r="X5" s="9"/>
      <c r="Y5" s="9"/>
      <c r="Z5" s="9"/>
      <c r="AA5" s="9"/>
      <c r="AB5" s="9"/>
      <c r="AC5" s="9"/>
      <c r="AD5" s="9"/>
      <c r="AO5" s="21"/>
      <c r="AP5" s="22"/>
      <c r="AQ5" s="23"/>
      <c r="AR5" s="22"/>
      <c r="AS5" s="22"/>
      <c r="AT5" s="22"/>
      <c r="AU5" s="22"/>
      <c r="AV5" s="22"/>
      <c r="AW5" s="22"/>
    </row>
    <row r="6" spans="6:49" ht="15.6" x14ac:dyDescent="0.3">
      <c r="F6" s="13"/>
      <c r="G6" s="36" t="s">
        <v>107</v>
      </c>
      <c r="H6" s="37"/>
      <c r="I6" s="36"/>
      <c r="J6" s="36"/>
      <c r="K6" s="36"/>
      <c r="L6" s="36"/>
      <c r="M6" s="36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21"/>
      <c r="AP6" s="22"/>
      <c r="AQ6" s="23"/>
      <c r="AR6" s="22"/>
      <c r="AS6" s="22"/>
      <c r="AT6" s="22"/>
      <c r="AU6" s="22"/>
      <c r="AV6" s="22"/>
      <c r="AW6" s="22"/>
    </row>
    <row r="7" spans="6:49" ht="15.6" x14ac:dyDescent="0.3">
      <c r="F7" s="13"/>
      <c r="G7" s="36" t="s">
        <v>108</v>
      </c>
      <c r="H7" s="37"/>
      <c r="I7" s="36"/>
      <c r="J7" s="36"/>
      <c r="K7" s="36"/>
      <c r="L7" s="36"/>
      <c r="M7" s="36"/>
      <c r="N7" s="10"/>
      <c r="O7" s="10"/>
      <c r="P7" s="10"/>
      <c r="Q7" s="10"/>
      <c r="R7" s="10"/>
      <c r="S7" s="10"/>
      <c r="T7" s="10"/>
      <c r="U7" s="10"/>
      <c r="V7" s="28"/>
      <c r="W7" s="28"/>
      <c r="X7" s="28"/>
      <c r="Y7" s="28"/>
      <c r="Z7" s="28"/>
      <c r="AA7" s="10"/>
      <c r="AB7" s="10"/>
      <c r="AC7" s="10"/>
      <c r="AD7" s="10"/>
      <c r="AO7" s="21"/>
      <c r="AP7" s="22"/>
      <c r="AQ7" s="23"/>
      <c r="AR7" s="22"/>
      <c r="AS7" s="22"/>
      <c r="AT7" s="22"/>
      <c r="AU7" s="22"/>
      <c r="AV7" s="22"/>
      <c r="AW7" s="22"/>
    </row>
    <row r="8" spans="6:49" ht="15.6" x14ac:dyDescent="0.3">
      <c r="F8" s="35"/>
      <c r="G8" s="36"/>
      <c r="H8" s="37"/>
      <c r="I8" s="36"/>
      <c r="J8" s="36"/>
      <c r="K8" s="36"/>
      <c r="L8" s="36"/>
      <c r="M8" s="36"/>
      <c r="N8" s="10"/>
      <c r="O8" s="10"/>
      <c r="P8" s="10"/>
      <c r="Q8" s="10"/>
      <c r="R8" s="10"/>
      <c r="S8" s="10"/>
      <c r="T8" s="10"/>
      <c r="U8" s="10"/>
      <c r="V8" s="28"/>
      <c r="W8" s="28"/>
      <c r="X8" s="28"/>
      <c r="Y8" s="28"/>
      <c r="Z8" s="28"/>
      <c r="AA8" s="10"/>
      <c r="AB8" s="10"/>
      <c r="AC8" s="10"/>
      <c r="AD8" s="10"/>
      <c r="AO8" s="21"/>
      <c r="AP8" s="22"/>
      <c r="AQ8" s="23"/>
      <c r="AR8" s="22"/>
      <c r="AS8" s="22"/>
      <c r="AT8" s="22"/>
      <c r="AU8" s="22"/>
      <c r="AV8" s="22"/>
      <c r="AW8" s="22"/>
    </row>
    <row r="9" spans="6:49" ht="15.6" x14ac:dyDescent="0.3">
      <c r="F9" s="15" t="s">
        <v>85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29"/>
      <c r="W9" s="29"/>
      <c r="X9" s="29"/>
      <c r="Y9" s="29"/>
      <c r="Z9" s="29"/>
      <c r="AA9" s="9"/>
      <c r="AB9" s="9"/>
      <c r="AC9" s="9"/>
      <c r="AD9" s="9"/>
    </row>
    <row r="10" spans="6:49" ht="15.6" x14ac:dyDescent="0.3">
      <c r="F10" s="9"/>
      <c r="G10" s="9" t="s">
        <v>86</v>
      </c>
      <c r="H10" s="9"/>
      <c r="I10" s="9"/>
      <c r="J10" s="9"/>
      <c r="K10" s="9"/>
      <c r="L10" s="182">
        <f>'3-я'!L16:P16*1000</f>
        <v>53</v>
      </c>
      <c r="M10" s="182"/>
      <c r="N10" s="22" t="str">
        <f>IF(COUNTIF(ДОЗА,M10),"голова",IF(COUNTIF(ДОЗИ,M10),"голови","голів"))</f>
        <v>голів</v>
      </c>
      <c r="O10" s="9"/>
      <c r="P10" s="9"/>
      <c r="Q10" s="9"/>
      <c r="R10" s="9"/>
      <c r="S10" s="9"/>
      <c r="T10" s="9"/>
      <c r="U10" s="9"/>
      <c r="V10" s="30"/>
      <c r="W10" s="30"/>
      <c r="X10" s="29"/>
      <c r="Y10" s="31"/>
      <c r="Z10" s="29"/>
      <c r="AA10" s="16"/>
      <c r="AB10" s="16"/>
      <c r="AC10" s="16"/>
      <c r="AD10" s="9"/>
    </row>
    <row r="11" spans="6:49" ht="15.6" x14ac:dyDescent="0.3">
      <c r="F11" s="9"/>
      <c r="G11" s="9" t="s">
        <v>88</v>
      </c>
      <c r="H11" s="9"/>
      <c r="I11" s="9"/>
      <c r="J11" s="9"/>
      <c r="K11" s="9"/>
      <c r="L11" s="9"/>
      <c r="M11" s="182">
        <f>'3-я'!L17*1000</f>
        <v>82</v>
      </c>
      <c r="N11" s="182"/>
      <c r="O11" s="22" t="str">
        <f>IF(COUNTIF(ДОЗА,N11),"голова",IF(COUNTIF(ДОЗИ,N11),"голови","голів"))</f>
        <v>голів</v>
      </c>
      <c r="P11" s="16"/>
      <c r="Q11" s="9"/>
      <c r="R11" s="9"/>
      <c r="S11" s="16"/>
      <c r="T11" s="16"/>
      <c r="U11" s="16"/>
      <c r="V11" s="29"/>
      <c r="W11" s="29"/>
      <c r="X11" s="29"/>
      <c r="Y11" s="29"/>
      <c r="Z11" s="29"/>
      <c r="AA11" s="9"/>
      <c r="AB11" s="9"/>
      <c r="AC11" s="9"/>
      <c r="AD11" s="9"/>
    </row>
    <row r="12" spans="6:49" ht="15.6" x14ac:dyDescent="0.3">
      <c r="F12" s="9"/>
      <c r="G12" s="9" t="s">
        <v>89</v>
      </c>
      <c r="H12" s="9"/>
      <c r="I12" s="9"/>
      <c r="J12" s="9"/>
      <c r="K12" s="9"/>
      <c r="L12" s="9"/>
      <c r="M12" s="182">
        <f>M11</f>
        <v>82</v>
      </c>
      <c r="N12" s="182"/>
      <c r="O12" s="22" t="str">
        <f>IF(COUNTIF(ДОЗА,N12),"голова",IF(COUNTIF(ДОЗИ,N12),"голови","голів"))</f>
        <v>голів</v>
      </c>
      <c r="P12" s="16"/>
      <c r="Q12" s="9"/>
      <c r="R12" s="9"/>
      <c r="S12" s="16"/>
      <c r="T12" s="16"/>
      <c r="U12" s="16"/>
      <c r="V12" s="29"/>
      <c r="W12" s="29"/>
      <c r="X12" s="29"/>
      <c r="Y12" s="29"/>
      <c r="Z12" s="29"/>
      <c r="AA12" s="9"/>
      <c r="AB12" s="9"/>
      <c r="AC12" s="9"/>
      <c r="AD12" s="9"/>
    </row>
    <row r="13" spans="6:49" ht="15.6" x14ac:dyDescent="0.3">
      <c r="F13" s="15" t="s">
        <v>90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29"/>
      <c r="W13" s="29"/>
      <c r="X13" s="29"/>
      <c r="Y13" s="29"/>
      <c r="Z13" s="29"/>
      <c r="AA13" s="9"/>
      <c r="AB13" s="9"/>
      <c r="AC13" s="9"/>
      <c r="AD13" s="9"/>
    </row>
    <row r="14" spans="6:49" ht="15.6" x14ac:dyDescent="0.3">
      <c r="F14" s="15"/>
      <c r="G14" s="9" t="s">
        <v>86</v>
      </c>
      <c r="H14" s="9"/>
      <c r="I14" s="9"/>
      <c r="J14" s="9"/>
      <c r="K14" s="9"/>
      <c r="L14" s="182">
        <f>'3-я'!L20*1000</f>
        <v>34</v>
      </c>
      <c r="M14" s="182"/>
      <c r="N14" s="22" t="str">
        <f>IF(COUNTIF(ДОЗА,M14),"голова",IF(COUNTIF(ДОЗИ,M14),"голови","голів"))</f>
        <v>голів</v>
      </c>
      <c r="O14" s="9"/>
      <c r="P14" s="9"/>
      <c r="Q14" s="9"/>
      <c r="R14" s="9"/>
      <c r="S14" s="9"/>
      <c r="T14" s="9"/>
      <c r="U14" s="9"/>
      <c r="V14" s="30"/>
      <c r="W14" s="30"/>
      <c r="X14" s="29"/>
      <c r="Y14" s="29"/>
      <c r="Z14" s="31"/>
      <c r="AA14" s="9"/>
      <c r="AB14" s="16"/>
      <c r="AC14" s="16"/>
      <c r="AD14" s="16"/>
    </row>
    <row r="15" spans="6:49" ht="15.6" x14ac:dyDescent="0.3">
      <c r="F15" s="15"/>
      <c r="G15" s="9" t="s">
        <v>91</v>
      </c>
      <c r="H15" s="9"/>
      <c r="I15" s="9"/>
      <c r="J15" s="9"/>
      <c r="K15" s="9"/>
      <c r="L15" s="9"/>
      <c r="M15" s="9"/>
      <c r="N15" s="9"/>
      <c r="O15" s="182">
        <f>'3-я'!L21*1000</f>
        <v>34</v>
      </c>
      <c r="P15" s="182"/>
      <c r="Q15" s="9" t="s">
        <v>87</v>
      </c>
      <c r="R15" s="16"/>
      <c r="S15" s="9"/>
      <c r="T15" s="9"/>
      <c r="U15" s="16"/>
      <c r="V15" s="31"/>
      <c r="W15" s="31"/>
      <c r="X15" s="29"/>
      <c r="Y15" s="29"/>
      <c r="Z15" s="29"/>
      <c r="AA15" s="9"/>
      <c r="AB15" s="9"/>
      <c r="AC15" s="9"/>
      <c r="AD15" s="9"/>
    </row>
    <row r="16" spans="6:49" ht="15.6" x14ac:dyDescent="0.3">
      <c r="F16" s="15"/>
      <c r="G16" s="9"/>
      <c r="H16" s="9"/>
      <c r="I16" s="9"/>
      <c r="J16" s="9"/>
      <c r="K16" s="9"/>
      <c r="L16" s="9"/>
      <c r="M16" s="9"/>
      <c r="N16" s="9"/>
      <c r="O16" s="20"/>
      <c r="P16" s="20"/>
      <c r="Q16" s="9"/>
      <c r="R16" s="16"/>
      <c r="S16" s="9"/>
      <c r="T16" s="9"/>
      <c r="U16" s="16"/>
      <c r="V16" s="16"/>
      <c r="W16" s="16"/>
      <c r="X16" s="9"/>
      <c r="Y16" s="9"/>
      <c r="Z16" s="9"/>
      <c r="AA16" s="9"/>
      <c r="AB16" s="9"/>
      <c r="AC16" s="9"/>
      <c r="AD16" s="9"/>
    </row>
    <row r="17" spans="6:30" ht="15.6" x14ac:dyDescent="0.3">
      <c r="F17" s="15"/>
      <c r="G17" s="9"/>
      <c r="H17" s="9"/>
      <c r="I17" s="9"/>
      <c r="J17" s="9"/>
      <c r="K17" s="9"/>
      <c r="L17" s="9"/>
      <c r="M17" s="9"/>
      <c r="N17" s="9"/>
      <c r="O17" s="20"/>
      <c r="P17" s="20"/>
      <c r="Q17" s="9"/>
      <c r="R17" s="16"/>
      <c r="S17" s="9"/>
      <c r="T17" s="9"/>
      <c r="U17" s="16"/>
      <c r="V17" s="16"/>
      <c r="W17" s="16"/>
      <c r="X17" s="9"/>
      <c r="Y17" s="9"/>
      <c r="Z17" s="9"/>
      <c r="AA17" s="9"/>
      <c r="AB17" s="9"/>
      <c r="AC17" s="9"/>
      <c r="AD17" s="9"/>
    </row>
    <row r="18" spans="6:30" ht="15.6" x14ac:dyDescent="0.3">
      <c r="F18" s="15"/>
      <c r="G18" s="9"/>
      <c r="H18" s="9"/>
      <c r="I18" s="9"/>
      <c r="J18" s="9"/>
      <c r="K18" s="9"/>
      <c r="L18" s="9"/>
      <c r="M18" s="9"/>
      <c r="N18" s="9"/>
      <c r="O18" s="182"/>
      <c r="P18" s="182"/>
      <c r="Q18" s="182"/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6" x14ac:dyDescent="0.3">
      <c r="F19" s="15"/>
      <c r="G19" s="9"/>
      <c r="H19" s="9"/>
      <c r="I19" s="9"/>
      <c r="J19" s="9"/>
      <c r="K19" s="9"/>
      <c r="L19" s="9"/>
      <c r="M19" s="9"/>
      <c r="N19" s="9"/>
      <c r="O19" s="20"/>
      <c r="P19" s="20"/>
      <c r="Q19" s="9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6" x14ac:dyDescent="0.3">
      <c r="F20" s="15"/>
      <c r="G20" s="9"/>
      <c r="H20" s="9"/>
      <c r="I20" s="9"/>
      <c r="J20" s="9"/>
      <c r="K20" s="9"/>
      <c r="L20" s="9"/>
      <c r="M20" s="9"/>
      <c r="N20" s="9"/>
      <c r="O20" s="20"/>
      <c r="P20" s="20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5.6" x14ac:dyDescent="0.3">
      <c r="F21" s="15"/>
      <c r="G21" s="9"/>
      <c r="H21" s="9"/>
      <c r="I21" s="9"/>
      <c r="J21" s="9"/>
      <c r="K21" s="9"/>
      <c r="L21" s="9"/>
      <c r="M21" s="9"/>
      <c r="N21" s="9"/>
      <c r="O21" s="20"/>
      <c r="P21" s="20"/>
      <c r="Q21" s="9"/>
      <c r="R21" s="16"/>
      <c r="S21" s="9"/>
      <c r="T21" s="9"/>
      <c r="U21" s="16"/>
      <c r="V21" s="16"/>
      <c r="W21" s="16"/>
      <c r="X21" s="9"/>
      <c r="Y21" s="9"/>
      <c r="Z21" s="9"/>
      <c r="AA21" s="9"/>
      <c r="AB21" s="9"/>
      <c r="AC21" s="9"/>
      <c r="AD21" s="9"/>
    </row>
    <row r="22" spans="6:30" ht="18" x14ac:dyDescent="0.35"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6:30" ht="18" x14ac:dyDescent="0.35">
      <c r="F23" s="16"/>
      <c r="G23" s="16"/>
      <c r="H23" s="16"/>
      <c r="I23" s="16"/>
      <c r="J23" s="16"/>
      <c r="K23" s="16"/>
      <c r="L23" s="16"/>
      <c r="M23" s="16"/>
      <c r="N23" s="16"/>
      <c r="O23" s="183"/>
      <c r="P23" s="183"/>
      <c r="Q23" s="183"/>
      <c r="R23" s="183"/>
      <c r="S23" s="183"/>
      <c r="T23" s="17"/>
      <c r="U23" s="16"/>
      <c r="V23" s="184" t="s">
        <v>92</v>
      </c>
      <c r="W23" s="184"/>
      <c r="X23" s="184"/>
      <c r="Y23" s="184"/>
      <c r="Z23" s="184"/>
      <c r="AA23" s="184"/>
      <c r="AB23" s="184"/>
      <c r="AC23" s="184"/>
      <c r="AD23" s="184"/>
    </row>
    <row r="24" spans="6:30" x14ac:dyDescent="0.3"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</sheetData>
  <mergeCells count="13">
    <mergeCell ref="F1:AD1"/>
    <mergeCell ref="F5:I5"/>
    <mergeCell ref="O15:P15"/>
    <mergeCell ref="O23:S23"/>
    <mergeCell ref="V23:AD23"/>
    <mergeCell ref="J5:K5"/>
    <mergeCell ref="L10:M10"/>
    <mergeCell ref="M11:N11"/>
    <mergeCell ref="M12:N12"/>
    <mergeCell ref="L14:M14"/>
    <mergeCell ref="O18:Q18"/>
    <mergeCell ref="J3:K3"/>
    <mergeCell ref="O5:P5"/>
  </mergeCells>
  <pageMargins left="0" right="0.19685039370078741" top="0" bottom="0" header="0" footer="0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2:D60"/>
  <sheetViews>
    <sheetView workbookViewId="0">
      <selection activeCell="H38" sqref="H38"/>
    </sheetView>
  </sheetViews>
  <sheetFormatPr defaultColWidth="9.109375" defaultRowHeight="14.4" x14ac:dyDescent="0.3"/>
  <cols>
    <col min="1" max="1" width="3.33203125" style="26" customWidth="1"/>
    <col min="2" max="2" width="9.109375" style="26"/>
    <col min="3" max="3" width="5" style="26" customWidth="1"/>
    <col min="4" max="16384" width="9.109375" style="26"/>
  </cols>
  <sheetData>
    <row r="2" spans="2:4" x14ac:dyDescent="0.3">
      <c r="B2" s="27" t="s">
        <v>95</v>
      </c>
      <c r="D2" s="26" t="s">
        <v>96</v>
      </c>
    </row>
    <row r="3" spans="2:4" x14ac:dyDescent="0.3">
      <c r="B3" s="27">
        <v>1</v>
      </c>
      <c r="D3" s="27">
        <v>2</v>
      </c>
    </row>
    <row r="4" spans="2:4" x14ac:dyDescent="0.3">
      <c r="B4" s="27">
        <v>21</v>
      </c>
      <c r="D4" s="27">
        <v>3</v>
      </c>
    </row>
    <row r="5" spans="2:4" x14ac:dyDescent="0.3">
      <c r="B5" s="27">
        <v>31</v>
      </c>
      <c r="D5" s="27">
        <v>4</v>
      </c>
    </row>
    <row r="6" spans="2:4" x14ac:dyDescent="0.3">
      <c r="B6" s="27">
        <v>41</v>
      </c>
      <c r="D6" s="27">
        <v>22</v>
      </c>
    </row>
    <row r="7" spans="2:4" x14ac:dyDescent="0.3">
      <c r="B7" s="27">
        <v>51</v>
      </c>
      <c r="D7" s="27">
        <v>23</v>
      </c>
    </row>
    <row r="8" spans="2:4" x14ac:dyDescent="0.3">
      <c r="B8" s="27">
        <v>61</v>
      </c>
      <c r="D8" s="27">
        <v>24</v>
      </c>
    </row>
    <row r="9" spans="2:4" x14ac:dyDescent="0.3">
      <c r="B9" s="27">
        <v>71</v>
      </c>
      <c r="D9" s="27">
        <v>32</v>
      </c>
    </row>
    <row r="10" spans="2:4" x14ac:dyDescent="0.3">
      <c r="B10" s="27">
        <v>81</v>
      </c>
      <c r="D10" s="27">
        <v>33</v>
      </c>
    </row>
    <row r="11" spans="2:4" x14ac:dyDescent="0.3">
      <c r="B11" s="27">
        <v>91</v>
      </c>
      <c r="D11" s="27">
        <v>34</v>
      </c>
    </row>
    <row r="12" spans="2:4" x14ac:dyDescent="0.3">
      <c r="B12" s="27">
        <v>101</v>
      </c>
      <c r="D12" s="27">
        <v>42</v>
      </c>
    </row>
    <row r="13" spans="2:4" x14ac:dyDescent="0.3">
      <c r="B13" s="27">
        <v>121</v>
      </c>
      <c r="D13" s="27">
        <v>43</v>
      </c>
    </row>
    <row r="14" spans="2:4" x14ac:dyDescent="0.3">
      <c r="B14" s="27">
        <v>131</v>
      </c>
      <c r="D14" s="27">
        <v>44</v>
      </c>
    </row>
    <row r="15" spans="2:4" x14ac:dyDescent="0.3">
      <c r="B15" s="27">
        <v>141</v>
      </c>
      <c r="D15" s="27">
        <v>52</v>
      </c>
    </row>
    <row r="16" spans="2:4" x14ac:dyDescent="0.3">
      <c r="B16" s="27">
        <v>151</v>
      </c>
      <c r="D16" s="27">
        <v>53</v>
      </c>
    </row>
    <row r="17" spans="2:4" x14ac:dyDescent="0.3">
      <c r="B17" s="27">
        <v>161</v>
      </c>
      <c r="D17" s="27">
        <v>54</v>
      </c>
    </row>
    <row r="18" spans="2:4" x14ac:dyDescent="0.3">
      <c r="B18" s="27">
        <v>171</v>
      </c>
      <c r="D18" s="27">
        <v>62</v>
      </c>
    </row>
    <row r="19" spans="2:4" x14ac:dyDescent="0.3">
      <c r="B19" s="27">
        <v>181</v>
      </c>
      <c r="D19" s="27">
        <v>63</v>
      </c>
    </row>
    <row r="20" spans="2:4" x14ac:dyDescent="0.3">
      <c r="B20" s="27">
        <v>191</v>
      </c>
      <c r="D20" s="27">
        <v>64</v>
      </c>
    </row>
    <row r="21" spans="2:4" x14ac:dyDescent="0.3">
      <c r="D21" s="27">
        <v>72</v>
      </c>
    </row>
    <row r="22" spans="2:4" x14ac:dyDescent="0.3">
      <c r="D22" s="27">
        <v>73</v>
      </c>
    </row>
    <row r="23" spans="2:4" x14ac:dyDescent="0.3">
      <c r="D23" s="27">
        <v>74</v>
      </c>
    </row>
    <row r="24" spans="2:4" x14ac:dyDescent="0.3">
      <c r="D24" s="27">
        <v>82</v>
      </c>
    </row>
    <row r="25" spans="2:4" x14ac:dyDescent="0.3">
      <c r="D25" s="27">
        <v>83</v>
      </c>
    </row>
    <row r="26" spans="2:4" x14ac:dyDescent="0.3">
      <c r="D26" s="27">
        <v>84</v>
      </c>
    </row>
    <row r="27" spans="2:4" x14ac:dyDescent="0.3">
      <c r="D27" s="27">
        <v>92</v>
      </c>
    </row>
    <row r="28" spans="2:4" x14ac:dyDescent="0.3">
      <c r="D28" s="27">
        <v>93</v>
      </c>
    </row>
    <row r="29" spans="2:4" x14ac:dyDescent="0.3">
      <c r="D29" s="27">
        <v>94</v>
      </c>
    </row>
    <row r="30" spans="2:4" x14ac:dyDescent="0.3">
      <c r="D30" s="27">
        <v>102</v>
      </c>
    </row>
    <row r="31" spans="2:4" x14ac:dyDescent="0.3">
      <c r="D31" s="27">
        <v>103</v>
      </c>
    </row>
    <row r="32" spans="2:4" ht="15" customHeight="1" x14ac:dyDescent="0.3">
      <c r="D32" s="27">
        <v>104</v>
      </c>
    </row>
    <row r="33" spans="4:4" x14ac:dyDescent="0.3">
      <c r="D33" s="27">
        <v>122</v>
      </c>
    </row>
    <row r="34" spans="4:4" x14ac:dyDescent="0.3">
      <c r="D34" s="27">
        <v>123</v>
      </c>
    </row>
    <row r="35" spans="4:4" x14ac:dyDescent="0.3">
      <c r="D35" s="27">
        <v>124</v>
      </c>
    </row>
    <row r="36" spans="4:4" x14ac:dyDescent="0.3">
      <c r="D36" s="27">
        <v>132</v>
      </c>
    </row>
    <row r="37" spans="4:4" x14ac:dyDescent="0.3">
      <c r="D37" s="27">
        <v>133</v>
      </c>
    </row>
    <row r="38" spans="4:4" x14ac:dyDescent="0.3">
      <c r="D38" s="27">
        <v>134</v>
      </c>
    </row>
    <row r="39" spans="4:4" x14ac:dyDescent="0.3">
      <c r="D39" s="27">
        <v>142</v>
      </c>
    </row>
    <row r="40" spans="4:4" x14ac:dyDescent="0.3">
      <c r="D40" s="27">
        <v>143</v>
      </c>
    </row>
    <row r="41" spans="4:4" x14ac:dyDescent="0.3">
      <c r="D41" s="27">
        <v>144</v>
      </c>
    </row>
    <row r="42" spans="4:4" x14ac:dyDescent="0.3">
      <c r="D42" s="27">
        <v>152</v>
      </c>
    </row>
    <row r="43" spans="4:4" ht="14.4" customHeight="1" x14ac:dyDescent="0.3"/>
    <row r="45" spans="4:4" ht="14.4" customHeight="1" x14ac:dyDescent="0.3"/>
    <row r="48" spans="4:4" ht="14.4" customHeight="1" x14ac:dyDescent="0.3"/>
    <row r="51" ht="14.4" customHeight="1" x14ac:dyDescent="0.3"/>
    <row r="54" ht="14.4" customHeight="1" x14ac:dyDescent="0.3"/>
    <row r="57" ht="14.4" customHeight="1" x14ac:dyDescent="0.3"/>
    <row r="60" ht="15" customHeight="1" x14ac:dyDescent="0.3"/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4</vt:i4>
      </vt:variant>
    </vt:vector>
  </HeadingPairs>
  <TitlesOfParts>
    <vt:vector size="10" baseType="lpstr">
      <vt:lpstr>1-ша стор</vt:lpstr>
      <vt:lpstr>2-га</vt:lpstr>
      <vt:lpstr>3-я</vt:lpstr>
      <vt:lpstr>4-та</vt:lpstr>
      <vt:lpstr>Пояснювальна</vt:lpstr>
      <vt:lpstr>Для выпадающих списков</vt:lpstr>
      <vt:lpstr>'Для выпадающих списков'!ДОЗА</vt:lpstr>
      <vt:lpstr>ДОЗА</vt:lpstr>
      <vt:lpstr>'Для выпадающих списков'!ДОЗИ</vt:lpstr>
      <vt:lpstr>ДОЗИ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2023-03-24T18:20:41Z</dcterms:modified>
</cp:coreProperties>
</file>