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POUS_BOSS\Отчет Эпизотолог\02.2020 - месячный\"/>
    </mc:Choice>
  </mc:AlternateContent>
  <bookViews>
    <workbookView xWindow="0" yWindow="0" windowWidth="16380" windowHeight="8190" tabRatio="931" firstSheet="3" activeTab="10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0" i="9" l="1"/>
  <c r="J15" i="11"/>
  <c r="J16" i="11" s="1"/>
  <c r="G14" i="11"/>
  <c r="G10" i="11"/>
  <c r="M5" i="11"/>
  <c r="J75" i="9"/>
  <c r="F72" i="9"/>
  <c r="M71" i="9"/>
  <c r="H71" i="9"/>
  <c r="Q70" i="9"/>
  <c r="L10" i="9"/>
  <c r="G9" i="9"/>
  <c r="A4" i="9"/>
  <c r="M49" i="7"/>
  <c r="M88" i="9" s="1"/>
  <c r="E33" i="7"/>
  <c r="F35" i="7" s="1"/>
  <c r="M10" i="7"/>
  <c r="A4" i="7"/>
  <c r="L37" i="5"/>
  <c r="O33" i="5"/>
  <c r="S32" i="5"/>
  <c r="F32" i="5"/>
  <c r="G34" i="5" s="1"/>
  <c r="L11" i="5"/>
  <c r="G10" i="5"/>
  <c r="A5" i="5"/>
  <c r="M52" i="3"/>
  <c r="M52" i="5" s="1"/>
  <c r="L38" i="3"/>
  <c r="O34" i="3"/>
  <c r="S33" i="3"/>
  <c r="F33" i="3"/>
  <c r="G35" i="3" s="1"/>
  <c r="I34" i="3" l="1"/>
  <c r="I33" i="5"/>
  <c r="P33" i="7"/>
  <c r="M34" i="7"/>
  <c r="J37" i="7"/>
  <c r="H34" i="7"/>
</calcChain>
</file>

<file path=xl/sharedStrings.xml><?xml version="1.0" encoding="utf-8"?>
<sst xmlns="http://schemas.openxmlformats.org/spreadsheetml/2006/main" count="1114" uniqueCount="398">
  <si>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</si>
  <si>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</si>
  <si>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</si>
  <si>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</si>
  <si>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</si>
  <si>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</si>
  <si>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</si>
  <si>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</si>
  <si>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</si>
  <si>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</si>
  <si>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</si>
  <si>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</si>
  <si>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</si>
  <si>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</si>
  <si>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</si>
  <si>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</si>
  <si>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</si>
  <si>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</si>
  <si>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</si>
  <si>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</si>
  <si>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</si>
  <si>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</si>
  <si>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</si>
  <si>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</si>
  <si>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</si>
  <si>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</si>
  <si>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</si>
  <si>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</si>
  <si>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</si>
  <si>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</si>
  <si>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</si>
  <si>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</si>
  <si>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</si>
  <si>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</si>
  <si>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</si>
  <si>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</si>
  <si>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</si>
  <si>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</si>
  <si>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</si>
  <si>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</si>
  <si>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</si>
  <si>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</si>
  <si>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</si>
  <si>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</si>
  <si>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</si>
  <si>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</si>
  <si>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</si>
  <si>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</si>
  <si>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</si>
  <si>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</si>
  <si>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</si>
  <si>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</si>
  <si>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</si>
  <si>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</si>
  <si>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</si>
  <si>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</si>
  <si>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</si>
  <si>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</si>
  <si>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</si>
  <si>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</si>
  <si>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</si>
  <si>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(прізвище та № тел. Виконавця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</si>
  <si>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</si>
  <si>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</si>
  <si>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</si>
  <si>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>20 лютого 2020року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</si>
  <si>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</si>
  <si>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</si>
  <si>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</si>
  <si>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</si>
  <si>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>Смірнова Д.В.</t>
  </si>
  <si>
    <t xml:space="preserve">Склали цей акт про те,  що в період з </t>
  </si>
  <si>
    <t xml:space="preserve"> 20.01.2020 по 20.02.2020 року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</si>
  <si>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</si>
  <si>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</si>
  <si>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</si>
  <si>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</si>
  <si>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</si>
  <si>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</si>
  <si>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</si>
  <si>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1)”Фелоцел 4” біофабрики Зоетіс,  Серія № </t>
  </si>
  <si>
    <t xml:space="preserve">, придатна до </t>
  </si>
  <si>
    <t xml:space="preserve">  При цьому витрачено </t>
  </si>
  <si>
    <t>доз.</t>
  </si>
  <si>
    <t xml:space="preserve">2)”Фелоцел 4” біофабрики Зоетіс,  Серія № </t>
  </si>
  <si>
    <t xml:space="preserve">3) „Нобівак Трикет”, біофабрики Інтервет Інтернейшнл Б.В. ,  серія № </t>
  </si>
  <si>
    <t>А383B01</t>
  </si>
  <si>
    <t>придатна до:</t>
  </si>
  <si>
    <t xml:space="preserve"> 01.2022</t>
  </si>
  <si>
    <t xml:space="preserve">6) „Біофел PCH”, біофабрики АО Біовета,  серія № 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</si>
  <si>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</si>
  <si>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</si>
  <si>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</si>
  <si>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</si>
  <si>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</si>
  <si>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</si>
  <si>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</si>
  <si>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</si>
  <si>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</si>
  <si>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</si>
  <si>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</si>
  <si>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</si>
  <si>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</si>
  <si>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</si>
  <si>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</si>
  <si>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</si>
  <si>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</si>
  <si>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</si>
  <si>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</si>
  <si>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</si>
  <si>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</si>
  <si>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</si>
  <si>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</si>
  <si>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</si>
  <si>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</si>
  <si>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</si>
  <si>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</si>
  <si>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</si>
  <si>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</si>
  <si>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</si>
  <si>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Врода І.А.</t>
  </si>
  <si>
    <t>п-т П.Тичини</t>
  </si>
  <si>
    <t>18Б\175</t>
  </si>
  <si>
    <t>Мортимер</t>
  </si>
  <si>
    <t>Бенгал</t>
  </si>
  <si>
    <t>5міс</t>
  </si>
  <si>
    <t>♂</t>
  </si>
  <si>
    <t>Таранов С.Ю.</t>
  </si>
  <si>
    <t>Закревского-45</t>
  </si>
  <si>
    <t>45\79</t>
  </si>
  <si>
    <t>Симка</t>
  </si>
  <si>
    <t>метис</t>
  </si>
  <si>
    <t>7 міс</t>
  </si>
  <si>
    <t>♀</t>
  </si>
  <si>
    <t>Василиненко О.С.</t>
  </si>
  <si>
    <t>Русанівська наб.</t>
  </si>
  <si>
    <t>10\24</t>
  </si>
  <si>
    <t>Персик</t>
  </si>
  <si>
    <t>скотіш</t>
  </si>
  <si>
    <t>1р</t>
  </si>
  <si>
    <t>Джина</t>
  </si>
  <si>
    <t>сфінкс</t>
  </si>
  <si>
    <t>5р</t>
  </si>
  <si>
    <t>Балацько М.В.</t>
  </si>
  <si>
    <t>Березняківська</t>
  </si>
  <si>
    <t>16Б\100</t>
  </si>
  <si>
    <t>Том</t>
  </si>
  <si>
    <t>7міс</t>
  </si>
  <si>
    <t>Гончарова Е</t>
  </si>
  <si>
    <t>Д.Набережна</t>
  </si>
  <si>
    <t>11А\18</t>
  </si>
  <si>
    <t>Алекс</t>
  </si>
  <si>
    <t>скотиш</t>
  </si>
  <si>
    <t>Ахматовой</t>
  </si>
  <si>
    <t>13Д\38</t>
  </si>
  <si>
    <t>Феликс</t>
  </si>
  <si>
    <t>13р</t>
  </si>
  <si>
    <t>Данилюк Е</t>
  </si>
  <si>
    <t>Руденко</t>
  </si>
  <si>
    <t>7\309</t>
  </si>
  <si>
    <t>Гера</t>
  </si>
  <si>
    <t>6р</t>
  </si>
  <si>
    <t>Бастет</t>
  </si>
  <si>
    <t>2р</t>
  </si>
  <si>
    <t>Білозерська А</t>
  </si>
  <si>
    <t>Ентузіастів</t>
  </si>
  <si>
    <t>29\2-195</t>
  </si>
  <si>
    <t>Гарфілд</t>
  </si>
  <si>
    <t>Степанова А.С.</t>
  </si>
  <si>
    <t>36В\71</t>
  </si>
  <si>
    <t>Моллі</t>
  </si>
  <si>
    <t>1,5р</t>
  </si>
  <si>
    <t>Юрікова Т.А.</t>
  </si>
  <si>
    <t>Верховинна</t>
  </si>
  <si>
    <t>80\88</t>
  </si>
  <si>
    <t>Розалія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</si>
  <si>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</si>
  <si>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</si>
  <si>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1) „Дефенсор-3”, біофабрики Зоетіс серія № </t>
  </si>
  <si>
    <t>343374В</t>
  </si>
  <si>
    <t xml:space="preserve">придатна до </t>
  </si>
  <si>
    <t>2) „Нобівак R”, біофабрики Інтервет Інтернейшнл Б.В. серія №</t>
  </si>
  <si>
    <t>A511С01</t>
  </si>
  <si>
    <t xml:space="preserve"> придатна до</t>
  </si>
  <si>
    <t>03.2023</t>
  </si>
  <si>
    <t>3) „Рабізін R”, біофабрики Merial   серія №</t>
  </si>
  <si>
    <t>L468321</t>
  </si>
  <si>
    <t>12.2021</t>
  </si>
  <si>
    <t>4) „Біокан-R”, біофабрики Биовета  серія №</t>
  </si>
  <si>
    <t>645825А</t>
  </si>
  <si>
    <t>08.2020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</si>
  <si>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</si>
  <si>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</si>
  <si>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</si>
  <si>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t>Мусіенко Е.О.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</si>
  <si>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</si>
  <si>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</si>
  <si>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 xml:space="preserve">1) „Нобівак RL”, біофабрики Інтервет серія </t>
  </si>
  <si>
    <t>A204A02</t>
  </si>
  <si>
    <t>04.2022</t>
  </si>
  <si>
    <t xml:space="preserve">2) „Нобівак R”, біофабрики Інтервет серія </t>
  </si>
  <si>
    <t xml:space="preserve"> </t>
  </si>
  <si>
    <t>Список собак, щеплених проти сказу.</t>
  </si>
  <si>
    <t>Давидов Д.О.</t>
  </si>
  <si>
    <t>п-т соборності</t>
  </si>
  <si>
    <t>17\57</t>
  </si>
  <si>
    <t>Сем</t>
  </si>
  <si>
    <t>доберман</t>
  </si>
  <si>
    <t>Урясьева Д.В.</t>
  </si>
  <si>
    <t>Єнтузіастів</t>
  </si>
  <si>
    <t>3\1-82</t>
  </si>
  <si>
    <t>Браян</t>
  </si>
  <si>
    <t>Колли</t>
  </si>
  <si>
    <t>4р</t>
  </si>
  <si>
    <t>Гусяков В.Н.</t>
  </si>
  <si>
    <t>38\138</t>
  </si>
  <si>
    <t>Лотта</t>
  </si>
  <si>
    <t>лабрадор</t>
  </si>
  <si>
    <t>8р</t>
  </si>
  <si>
    <t>Горбаченко П.Л.</t>
  </si>
  <si>
    <t>Миколайчука</t>
  </si>
  <si>
    <t>9\9</t>
  </si>
  <si>
    <t>Лея</t>
  </si>
  <si>
    <t>шпиц</t>
  </si>
  <si>
    <t>Медзик Т.В.</t>
  </si>
  <si>
    <t>11\129</t>
  </si>
  <si>
    <t>Джессі</t>
  </si>
  <si>
    <t>вівчарка</t>
  </si>
  <si>
    <t>Філоненко Ю.М.</t>
  </si>
  <si>
    <t>Шумського</t>
  </si>
  <si>
    <t>3Г\371</t>
  </si>
  <si>
    <t>Оскар</t>
  </si>
  <si>
    <t>шпіц</t>
  </si>
  <si>
    <t>3р</t>
  </si>
  <si>
    <t>Бабец А.С.</t>
  </si>
  <si>
    <t>3А\10</t>
  </si>
  <si>
    <t>Денні</t>
  </si>
  <si>
    <t>мопс</t>
  </si>
  <si>
    <t>3міс</t>
  </si>
  <si>
    <t>Сичкар С.В.</t>
  </si>
  <si>
    <t>Львів,вул Кутова</t>
  </si>
  <si>
    <t>6\10</t>
  </si>
  <si>
    <t>Марго</t>
  </si>
  <si>
    <t>шитцу</t>
  </si>
  <si>
    <t>2,5р</t>
  </si>
  <si>
    <t>Науменко Е.В.</t>
  </si>
  <si>
    <t>9А\38</t>
  </si>
  <si>
    <t>Буч</t>
  </si>
  <si>
    <t>фр.бульдог</t>
  </si>
  <si>
    <t>Скритська А.Р.</t>
  </si>
  <si>
    <t>20А\</t>
  </si>
  <si>
    <t>Буся</t>
  </si>
  <si>
    <t>Литвин Ю.А.</t>
  </si>
  <si>
    <t>12А\56</t>
  </si>
  <si>
    <t>Алман</t>
  </si>
  <si>
    <t>Джек-рассел</t>
  </si>
  <si>
    <t>Рамазанова Р.Р.</t>
  </si>
  <si>
    <t>5\177</t>
  </si>
  <si>
    <t>Міміджі</t>
  </si>
  <si>
    <t>Шиба-ину</t>
  </si>
  <si>
    <t>Фіфа</t>
  </si>
  <si>
    <t>йорк</t>
  </si>
  <si>
    <t>11р</t>
  </si>
  <si>
    <t>Льоля</t>
  </si>
  <si>
    <t>чихуа</t>
  </si>
  <si>
    <t>Коврига І</t>
  </si>
  <si>
    <t>36\77</t>
  </si>
  <si>
    <t>Філімон</t>
  </si>
  <si>
    <t>такса</t>
  </si>
  <si>
    <t>Лепехін А.В.</t>
  </si>
  <si>
    <t>Будівельників</t>
  </si>
  <si>
    <t>24\69</t>
  </si>
  <si>
    <t>Ліза</t>
  </si>
  <si>
    <t>Хаскі</t>
  </si>
  <si>
    <t>Мусієнко Є.О.</t>
  </si>
  <si>
    <t>12В\101</t>
  </si>
  <si>
    <t>Віллі</t>
  </si>
  <si>
    <t>ретрівер</t>
  </si>
  <si>
    <t>Владимирская О.Н.</t>
  </si>
  <si>
    <t>5Б\49</t>
  </si>
  <si>
    <t>Енштейн</t>
  </si>
  <si>
    <t>сеттер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</si>
  <si>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</si>
  <si>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</si>
  <si>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</si>
  <si>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>1) „Дурамун 5L”, біофабрики Зоетіс, cерія №</t>
  </si>
  <si>
    <t>345354A</t>
  </si>
  <si>
    <t>04.08.20</t>
  </si>
  <si>
    <t xml:space="preserve"> При цьому витрачено</t>
  </si>
  <si>
    <t>2) „Дурамун 5L\CVK”, біофабрики Зоетіс, cерія №</t>
  </si>
  <si>
    <t>350857B</t>
  </si>
  <si>
    <t>15.09.20</t>
  </si>
  <si>
    <t xml:space="preserve">3) „Нобівак DHPPi”, біофабрики Інтервет Інтернейшнл Б.В. серія </t>
  </si>
  <si>
    <t>A566G01</t>
  </si>
  <si>
    <t>04.2021</t>
  </si>
  <si>
    <t>9</t>
  </si>
  <si>
    <t xml:space="preserve">4) „Нобівак RL”, біофабрики Інтервет Інтернейшнл Б.В. серія </t>
  </si>
  <si>
    <t>11</t>
  </si>
  <si>
    <t xml:space="preserve">5) „Біокан DHPPi+RL”, біофабрики Bioveta серія </t>
  </si>
  <si>
    <t>365526</t>
  </si>
  <si>
    <t>20.24.2021</t>
  </si>
  <si>
    <t>6) „Вангард+5L”, біофабрики Zoetis</t>
  </si>
  <si>
    <t xml:space="preserve"> серія </t>
  </si>
  <si>
    <t>372640</t>
  </si>
  <si>
    <t>2</t>
  </si>
  <si>
    <t>7) „Вангард Лептоферм С1”, біофабрики Zoetis</t>
  </si>
  <si>
    <t>321293В</t>
  </si>
  <si>
    <t>8) „Вангард+5L”, біофабрики Zoetis</t>
  </si>
  <si>
    <t>326785</t>
  </si>
  <si>
    <t>9) „Вангард Лептоферм С1”, біофабрики Zoetis</t>
  </si>
  <si>
    <t>367282</t>
  </si>
  <si>
    <t xml:space="preserve">10) „Нобівак DHPPi”, біофабрики Інтервет Інтернейшнл Б.В. серія </t>
  </si>
  <si>
    <t>A565D01</t>
  </si>
  <si>
    <t>03.2021</t>
  </si>
  <si>
    <t xml:space="preserve">11) „Нобівак L”, біофабрики Інтервет Інтернейшнл Б.В. серія </t>
  </si>
  <si>
    <t>А436А01</t>
  </si>
  <si>
    <t>4</t>
  </si>
  <si>
    <t>12) „Вангард+5L”, біофабрики Zoetis</t>
  </si>
  <si>
    <t>372648</t>
  </si>
  <si>
    <t>13) „Вангард CV”, біофабрики Zoetis</t>
  </si>
  <si>
    <t>385351</t>
  </si>
  <si>
    <t xml:space="preserve">14) „Нобівак DHPPi”, біофабрики Інтервет Інтернейшнл Б.В. серія </t>
  </si>
  <si>
    <t>BVL038A01</t>
  </si>
  <si>
    <t>08.2021</t>
  </si>
  <si>
    <t>10</t>
  </si>
  <si>
    <t xml:space="preserve">15) „Нобівак L”, біофабрики Інтервет Інтернейшнл Б.В. серія </t>
  </si>
  <si>
    <t>А434А01</t>
  </si>
  <si>
    <t>3</t>
  </si>
  <si>
    <t xml:space="preserve">16) „Біокан DHPPi+L”, біофабрики Bioveta серія </t>
  </si>
  <si>
    <t>105625</t>
  </si>
  <si>
    <t>23.04.2020</t>
  </si>
  <si>
    <t>17) „Дурамун 5L4”, біофабрики Зоетіс, cерія №</t>
  </si>
  <si>
    <t>300664A</t>
  </si>
  <si>
    <t>17.12.20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</si>
  <si>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</si>
  <si>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</si>
  <si>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</si>
  <si>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Аристова О.В.</t>
  </si>
  <si>
    <t>56\129</t>
  </si>
  <si>
    <t>Холлі</t>
  </si>
  <si>
    <t>Соня</t>
  </si>
  <si>
    <t>Чижанькова А</t>
  </si>
  <si>
    <t>16\2-150</t>
  </si>
  <si>
    <t>Джині</t>
  </si>
  <si>
    <t>Ільченко А.Г.</t>
  </si>
  <si>
    <t>5Б\55</t>
  </si>
  <si>
    <t>Фунтік</t>
  </si>
  <si>
    <t>4міс</t>
  </si>
  <si>
    <t>Рибальченко А.Г</t>
  </si>
  <si>
    <t>Бальзака</t>
  </si>
  <si>
    <t>50\39</t>
  </si>
  <si>
    <t>Мія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</si>
  <si>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</si>
  <si>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</si>
  <si>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</si>
  <si>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</si>
  <si>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</si>
  <si>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</si>
  <si>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</si>
  <si>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</si>
  <si>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</si>
  <si>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</si>
  <si>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</si>
  <si>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</si>
  <si>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</si>
  <si>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</si>
  <si>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</si>
  <si>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</si>
  <si>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</si>
  <si>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Голуб І</t>
  </si>
  <si>
    <t>8А\162</t>
  </si>
  <si>
    <t>Мату</t>
  </si>
  <si>
    <t>Кузьменко Т.В.</t>
  </si>
  <si>
    <t>3\156</t>
  </si>
  <si>
    <t>8міс</t>
  </si>
  <si>
    <t>Жусова Є.В.</t>
  </si>
  <si>
    <t>10\189</t>
  </si>
  <si>
    <t>Тьома</t>
  </si>
  <si>
    <t>Баклан Я.А.</t>
  </si>
  <si>
    <t>Грушевського</t>
  </si>
  <si>
    <t>28\2-96</t>
  </si>
  <si>
    <t>Кот</t>
  </si>
  <si>
    <t>Сфінкс</t>
  </si>
  <si>
    <t>10р</t>
  </si>
  <si>
    <t>Боковенко Т.В</t>
  </si>
  <si>
    <t>Глушко</t>
  </si>
  <si>
    <t>2\36</t>
  </si>
  <si>
    <t>Хеппі</t>
  </si>
  <si>
    <t>20.02.2021</t>
  </si>
  <si>
    <t xml:space="preserve">3) „Нобівак R”, біофабрики Інтервет серія </t>
  </si>
  <si>
    <t>A508А01</t>
  </si>
  <si>
    <t>11.2022</t>
  </si>
  <si>
    <t xml:space="preserve">4) „Дефенсор-3”, біофабрики Зоетіс серія № </t>
  </si>
  <si>
    <t>залютий 2020</t>
  </si>
  <si>
    <t>лютого</t>
  </si>
  <si>
    <t>лютий</t>
  </si>
  <si>
    <t xml:space="preserve">Дніпровського р-ну, не було зареєстрованоі випадків захворювання тварин </t>
  </si>
  <si>
    <t xml:space="preserve"> заразними хворобами.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</si>
</sst>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d/mm/yyyy"/>
  </numFmts>
  <fonts count="31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49" fontId="22" fillId="0" borderId="0" xfId="0" applyNumberFormat="1" applyFont="1" applyAlignment="1">
      <alignment horizontal="center" vertical="center"/>
    </xf>
    <xf numFmtId="0" fontId="22" fillId="0" borderId="0" xfId="0" applyFont="1" applyBorder="1" applyAlignment="1"/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49" fontId="25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7" fillId="0" borderId="0" xfId="0" applyFont="1"/>
    <xf numFmtId="0" fontId="27" fillId="0" borderId="0" xfId="0" applyFont="1" applyBorder="1" applyAlignment="1"/>
    <xf numFmtId="0" fontId="0" fillId="0" borderId="0" xfId="0" applyFont="1"/>
    <xf numFmtId="49" fontId="27" fillId="0" borderId="0" xfId="0" applyNumberFormat="1" applyFont="1" applyBorder="1" applyAlignment="1">
      <alignment vertical="center"/>
    </xf>
    <xf numFmtId="49" fontId="27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24" fillId="0" borderId="0" xfId="0" applyFont="1" applyBorder="1" applyAlignment="1"/>
    <xf numFmtId="49" fontId="24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Border="1" applyAlignment="1"/>
    <xf numFmtId="49" fontId="18" fillId="0" borderId="0" xfId="0" applyNumberFormat="1" applyFont="1" applyBorder="1" applyAlignment="1"/>
    <xf numFmtId="49" fontId="23" fillId="0" borderId="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3" fillId="0" borderId="0" xfId="0" applyFont="1"/>
    <xf numFmtId="0" fontId="26" fillId="0" borderId="0" xfId="0" applyFont="1"/>
    <xf numFmtId="0" fontId="24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49" fontId="22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49" fontId="27" fillId="0" borderId="0" xfId="0" applyNumberFormat="1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6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28" zoomScaleNormal="100" workbookViewId="0">
      <selection activeCell="Z9" activeCellId="1" sqref="A21:X29 Z9:AJ9"/>
    </sheetView>
  </sheetViews>
  <sheetFormatPr defaultColWidth="8.7109375" defaultRowHeight="15" x14ac:dyDescent="0.25"/>
  <cols>
    <col min="1" max="41" width="3.7109375" customWidth="1"/>
  </cols>
  <sheetData>
    <row r="9" spans="1:36" ht="18.75" x14ac:dyDescent="0.25">
      <c r="A9" s="14" t="s">
        <v>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3" t="s">
        <v>1</v>
      </c>
      <c r="S9" s="13"/>
      <c r="T9" s="13"/>
      <c r="U9" s="13"/>
      <c r="V9" s="13"/>
      <c r="W9" s="13"/>
      <c r="X9" s="13"/>
      <c r="Z9" s="12" t="s">
        <v>2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18.75" customHeight="1" x14ac:dyDescent="0.25">
      <c r="A10" s="11" t="s">
        <v>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 t="s">
        <v>4</v>
      </c>
      <c r="S10" s="11"/>
      <c r="T10" s="11"/>
      <c r="U10" s="11"/>
      <c r="V10" s="11"/>
      <c r="W10" s="11"/>
      <c r="X10" s="11"/>
      <c r="Z10" s="10" t="s">
        <v>5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ht="18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Z11" s="10" t="s">
        <v>6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ht="18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Z12" s="10" t="s">
        <v>7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18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Z13" s="10" t="s">
        <v>8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ht="18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Z14" s="9" t="s">
        <v>9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ht="18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Z15" s="9" t="s">
        <v>10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ht="18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Z16" s="8" t="s">
        <v>11</v>
      </c>
      <c r="AA16" s="8"/>
      <c r="AB16" s="8"/>
      <c r="AC16" s="8"/>
      <c r="AD16" s="8"/>
      <c r="AE16" s="8"/>
      <c r="AF16" s="8"/>
    </row>
    <row r="18" spans="1:36" ht="18.75" x14ac:dyDescent="0.25">
      <c r="A18" s="7" t="s">
        <v>12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8.75" x14ac:dyDescent="0.25">
      <c r="A19" s="7" t="s">
        <v>13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8.75" x14ac:dyDescent="0.25">
      <c r="A20" s="7" t="s">
        <v>14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" customHeight="1" x14ac:dyDescent="0.25">
      <c r="A21" s="6" t="s">
        <v>15</v>
      </c>
      <c r="B21" s="6"/>
      <c r="C21" s="6"/>
      <c r="D21" s="6"/>
      <c r="E21" s="6"/>
      <c r="F21" s="6" t="s">
        <v>16</v>
      </c>
      <c r="G21" s="6"/>
      <c r="H21" s="6"/>
      <c r="I21" s="6"/>
      <c r="J21" s="6"/>
      <c r="K21" s="6" t="s">
        <v>17</v>
      </c>
      <c r="L21" s="6"/>
      <c r="M21" s="6"/>
      <c r="N21" s="6"/>
      <c r="O21" s="6" t="s">
        <v>18</v>
      </c>
      <c r="P21" s="6"/>
      <c r="Q21" s="6"/>
      <c r="R21" s="6"/>
      <c r="S21" s="6" t="s">
        <v>19</v>
      </c>
      <c r="T21" s="6"/>
      <c r="U21" s="6"/>
      <c r="V21" s="6"/>
      <c r="W21" s="6"/>
      <c r="X21" s="6"/>
      <c r="Y21" s="5" t="s">
        <v>20</v>
      </c>
      <c r="Z21" s="5"/>
      <c r="AA21" s="5"/>
      <c r="AB21" s="5"/>
      <c r="AC21" s="5"/>
      <c r="AD21" s="5"/>
      <c r="AE21" s="5"/>
      <c r="AF21" s="5"/>
      <c r="AG21" s="5"/>
      <c r="AH21" s="5"/>
      <c r="AI21" s="4"/>
      <c r="AJ21" s="4"/>
    </row>
    <row r="22" spans="1:36" ht="1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4"/>
      <c r="AJ22" s="4"/>
    </row>
    <row r="23" spans="1:36" ht="1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4"/>
      <c r="AJ23" s="4"/>
    </row>
    <row r="24" spans="1:36" ht="1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4"/>
      <c r="AJ24" s="4"/>
    </row>
    <row r="25" spans="1:36" ht="1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4"/>
      <c r="AJ25" s="4"/>
    </row>
    <row r="26" spans="1:36" ht="15" customHeight="1" x14ac:dyDescent="0.3">
      <c r="A26" s="3" t="s">
        <v>21</v>
      </c>
      <c r="B26" s="3"/>
      <c r="C26" s="3"/>
      <c r="D26" s="3"/>
      <c r="E26" s="3"/>
      <c r="F26" s="2">
        <v>2</v>
      </c>
      <c r="G26" s="2"/>
      <c r="H26" s="2"/>
      <c r="I26" s="2"/>
      <c r="J26" s="2"/>
      <c r="K26" s="1">
        <v>3</v>
      </c>
      <c r="L26" s="1"/>
      <c r="M26" s="1"/>
      <c r="N26" s="1"/>
      <c r="O26" s="1">
        <v>4</v>
      </c>
      <c r="P26" s="1"/>
      <c r="Q26" s="1"/>
      <c r="R26" s="1"/>
      <c r="S26" s="1">
        <v>5</v>
      </c>
      <c r="T26" s="1"/>
      <c r="U26" s="1"/>
      <c r="V26" s="1"/>
      <c r="W26" s="1"/>
      <c r="X26" s="1"/>
      <c r="Y26" s="1">
        <v>6</v>
      </c>
      <c r="Z26" s="1"/>
      <c r="AA26" s="1"/>
      <c r="AB26" s="1"/>
      <c r="AC26" s="1"/>
      <c r="AD26" s="1"/>
      <c r="AE26" s="1"/>
      <c r="AF26" s="1"/>
      <c r="AG26" s="1"/>
      <c r="AH26" s="1"/>
      <c r="AI26" s="97">
        <v>7</v>
      </c>
      <c r="AJ26" s="97"/>
    </row>
    <row r="27" spans="1:36" ht="18.75" customHeight="1" x14ac:dyDescent="0.25">
      <c r="A27" s="98">
        <v>2951615791</v>
      </c>
      <c r="B27" s="98"/>
      <c r="C27" s="98"/>
      <c r="D27" s="98"/>
      <c r="E27" s="98"/>
      <c r="F27" s="2"/>
      <c r="G27" s="2"/>
      <c r="H27" s="2"/>
      <c r="I27" s="2"/>
      <c r="J27" s="2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</row>
    <row r="28" spans="1:36" ht="15" customHeight="1" x14ac:dyDescent="0.25">
      <c r="A28" s="98"/>
      <c r="B28" s="98"/>
      <c r="C28" s="98"/>
      <c r="D28" s="98"/>
      <c r="E28" s="98"/>
      <c r="F28" s="2"/>
      <c r="G28" s="2"/>
      <c r="H28" s="2"/>
      <c r="I28" s="2"/>
      <c r="J28" s="2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</row>
    <row r="29" spans="1:36" x14ac:dyDescent="0.25">
      <c r="A29" s="98"/>
      <c r="B29" s="98"/>
      <c r="C29" s="98"/>
      <c r="D29" s="98"/>
      <c r="E29" s="98"/>
      <c r="F29" s="2"/>
      <c r="G29" s="2"/>
      <c r="H29" s="2"/>
      <c r="I29" s="2"/>
      <c r="J29" s="2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</row>
    <row r="31" spans="1:36" ht="15.75" x14ac:dyDescent="0.25">
      <c r="B31" s="15" t="s">
        <v>22</v>
      </c>
    </row>
    <row r="36" spans="1:1" ht="18.75" x14ac:dyDescent="0.3">
      <c r="A36" s="16"/>
    </row>
    <row r="37" spans="1:1" ht="18.75" x14ac:dyDescent="0.3">
      <c r="A37" s="16"/>
    </row>
    <row r="38" spans="1:1" ht="18.75" x14ac:dyDescent="0.3">
      <c r="A38" s="16"/>
    </row>
    <row r="39" spans="1:1" ht="18.75" x14ac:dyDescent="0.3">
      <c r="A39" s="16"/>
    </row>
  </sheetData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31"/>
  <sheetViews>
    <sheetView topLeftCell="A12" zoomScaleNormal="100" workbookViewId="0">
      <selection activeCell="A29" sqref="A29:A30"/>
    </sheetView>
  </sheetViews>
  <sheetFormatPr defaultColWidth="8.7109375" defaultRowHeight="15" x14ac:dyDescent="0.25"/>
  <cols>
    <col min="1" max="41" width="3.28515625" customWidth="1"/>
  </cols>
  <sheetData>
    <row r="1" spans="1:27" ht="18.75" x14ac:dyDescent="0.25">
      <c r="A1" s="12" t="s">
        <v>335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8.75" x14ac:dyDescent="0.25">
      <c r="A2" s="12" t="s">
        <v>336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" customHeight="1" x14ac:dyDescent="0.25">
      <c r="A3" s="131" t="s">
        <v>116</v>
      </c>
      <c r="B3" s="132" t="s">
        <v>117</v>
      </c>
      <c r="C3" s="132"/>
      <c r="D3" s="132"/>
      <c r="E3" s="132"/>
      <c r="F3" s="132"/>
      <c r="G3" s="132"/>
      <c r="H3" s="132" t="s">
        <v>118</v>
      </c>
      <c r="I3" s="132"/>
      <c r="J3" s="132"/>
      <c r="K3" s="132"/>
      <c r="L3" s="132"/>
      <c r="M3" s="132"/>
      <c r="N3" s="132"/>
      <c r="O3" s="133" t="s">
        <v>119</v>
      </c>
      <c r="P3" s="133"/>
      <c r="Q3" s="133"/>
      <c r="R3" s="133"/>
      <c r="S3" s="133"/>
      <c r="T3" s="133"/>
      <c r="U3" s="133"/>
      <c r="V3" s="133"/>
      <c r="W3" s="133"/>
      <c r="X3" s="133"/>
    </row>
    <row r="4" spans="1:27" ht="15" customHeight="1" x14ac:dyDescent="0.25">
      <c r="A4" s="131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  <c r="P4" s="133"/>
      <c r="Q4" s="133"/>
      <c r="R4" s="133"/>
      <c r="S4" s="133"/>
      <c r="T4" s="133"/>
      <c r="U4" s="133"/>
      <c r="V4" s="133"/>
      <c r="W4" s="133"/>
      <c r="X4" s="133"/>
    </row>
    <row r="5" spans="1:27" ht="15" customHeight="1" x14ac:dyDescent="0.25">
      <c r="A5" s="91">
        <v>1</v>
      </c>
      <c r="B5" s="103" t="s">
        <v>203</v>
      </c>
      <c r="C5" s="103"/>
      <c r="D5" s="103"/>
      <c r="E5" s="103"/>
      <c r="F5" s="103"/>
      <c r="G5" s="103"/>
      <c r="H5" s="123" t="s">
        <v>204</v>
      </c>
      <c r="I5" s="123"/>
      <c r="J5" s="123"/>
      <c r="K5" s="123"/>
      <c r="L5" s="123"/>
      <c r="M5" s="146" t="s">
        <v>205</v>
      </c>
      <c r="N5" s="146"/>
      <c r="O5" s="123" t="s">
        <v>206</v>
      </c>
      <c r="P5" s="123"/>
      <c r="Q5" s="123"/>
      <c r="R5" s="126" t="s">
        <v>207</v>
      </c>
      <c r="S5" s="126"/>
      <c r="T5" s="126"/>
      <c r="U5" s="126"/>
      <c r="V5" s="126" t="s">
        <v>171</v>
      </c>
      <c r="W5" s="126"/>
      <c r="X5" s="74" t="s">
        <v>126</v>
      </c>
    </row>
    <row r="6" spans="1:27" ht="15" customHeight="1" x14ac:dyDescent="0.25">
      <c r="A6" s="91">
        <v>2</v>
      </c>
      <c r="B6" s="103" t="s">
        <v>208</v>
      </c>
      <c r="C6" s="103"/>
      <c r="D6" s="103"/>
      <c r="E6" s="103"/>
      <c r="F6" s="103"/>
      <c r="G6" s="103"/>
      <c r="H6" s="123" t="s">
        <v>209</v>
      </c>
      <c r="I6" s="123"/>
      <c r="J6" s="123"/>
      <c r="K6" s="123"/>
      <c r="L6" s="123"/>
      <c r="M6" s="146" t="s">
        <v>210</v>
      </c>
      <c r="N6" s="146"/>
      <c r="O6" s="123" t="s">
        <v>211</v>
      </c>
      <c r="P6" s="123"/>
      <c r="Q6" s="123"/>
      <c r="R6" s="126" t="s">
        <v>212</v>
      </c>
      <c r="S6" s="126"/>
      <c r="T6" s="126"/>
      <c r="U6" s="126"/>
      <c r="V6" s="126" t="s">
        <v>213</v>
      </c>
      <c r="W6" s="126"/>
      <c r="X6" s="74" t="s">
        <v>126</v>
      </c>
    </row>
    <row r="7" spans="1:27" ht="15" customHeight="1" x14ac:dyDescent="0.25">
      <c r="A7" s="91">
        <v>3</v>
      </c>
      <c r="B7" s="103" t="s">
        <v>214</v>
      </c>
      <c r="C7" s="103"/>
      <c r="D7" s="103"/>
      <c r="E7" s="103"/>
      <c r="F7" s="103"/>
      <c r="G7" s="103"/>
      <c r="H7" s="123" t="s">
        <v>144</v>
      </c>
      <c r="I7" s="123"/>
      <c r="J7" s="123"/>
      <c r="K7" s="123"/>
      <c r="L7" s="123"/>
      <c r="M7" s="146" t="s">
        <v>215</v>
      </c>
      <c r="N7" s="146"/>
      <c r="O7" s="123" t="s">
        <v>216</v>
      </c>
      <c r="P7" s="123"/>
      <c r="Q7" s="123"/>
      <c r="R7" s="126" t="s">
        <v>217</v>
      </c>
      <c r="S7" s="126"/>
      <c r="T7" s="126"/>
      <c r="U7" s="126"/>
      <c r="V7" s="126" t="s">
        <v>218</v>
      </c>
      <c r="W7" s="126"/>
      <c r="X7" s="17" t="s">
        <v>133</v>
      </c>
    </row>
    <row r="8" spans="1:27" ht="15" customHeight="1" x14ac:dyDescent="0.25">
      <c r="A8" s="91">
        <v>4</v>
      </c>
      <c r="B8" s="103" t="s">
        <v>219</v>
      </c>
      <c r="C8" s="103"/>
      <c r="D8" s="103"/>
      <c r="E8" s="103"/>
      <c r="F8" s="103"/>
      <c r="G8" s="103"/>
      <c r="H8" s="123" t="s">
        <v>220</v>
      </c>
      <c r="I8" s="123"/>
      <c r="J8" s="123"/>
      <c r="K8" s="123"/>
      <c r="L8" s="123"/>
      <c r="M8" s="146" t="s">
        <v>221</v>
      </c>
      <c r="N8" s="146"/>
      <c r="O8" s="123" t="s">
        <v>222</v>
      </c>
      <c r="P8" s="123"/>
      <c r="Q8" s="123"/>
      <c r="R8" s="126" t="s">
        <v>223</v>
      </c>
      <c r="S8" s="126"/>
      <c r="T8" s="126"/>
      <c r="U8" s="126"/>
      <c r="V8" s="126" t="s">
        <v>139</v>
      </c>
      <c r="W8" s="126"/>
      <c r="X8" s="17" t="s">
        <v>133</v>
      </c>
    </row>
    <row r="9" spans="1:27" ht="15" customHeight="1" x14ac:dyDescent="0.25">
      <c r="A9" s="91">
        <v>5</v>
      </c>
      <c r="B9" s="103" t="s">
        <v>224</v>
      </c>
      <c r="C9" s="103"/>
      <c r="D9" s="103"/>
      <c r="E9" s="103"/>
      <c r="F9" s="103"/>
      <c r="G9" s="103"/>
      <c r="H9" s="123" t="s">
        <v>149</v>
      </c>
      <c r="I9" s="123"/>
      <c r="J9" s="123"/>
      <c r="K9" s="123"/>
      <c r="L9" s="123"/>
      <c r="M9" s="146" t="s">
        <v>225</v>
      </c>
      <c r="N9" s="146"/>
      <c r="O9" s="123" t="s">
        <v>226</v>
      </c>
      <c r="P9" s="123"/>
      <c r="Q9" s="123"/>
      <c r="R9" s="126" t="s">
        <v>227</v>
      </c>
      <c r="S9" s="126"/>
      <c r="T9" s="126"/>
      <c r="U9" s="126"/>
      <c r="V9" s="126" t="s">
        <v>163</v>
      </c>
      <c r="W9" s="126"/>
      <c r="X9" s="17" t="s">
        <v>133</v>
      </c>
    </row>
    <row r="10" spans="1:27" ht="15" customHeight="1" x14ac:dyDescent="0.25">
      <c r="A10" s="91">
        <v>6</v>
      </c>
      <c r="B10" s="103" t="s">
        <v>228</v>
      </c>
      <c r="C10" s="103"/>
      <c r="D10" s="103"/>
      <c r="E10" s="103"/>
      <c r="F10" s="103"/>
      <c r="G10" s="103"/>
      <c r="H10" s="123" t="s">
        <v>229</v>
      </c>
      <c r="I10" s="123"/>
      <c r="J10" s="123"/>
      <c r="K10" s="123"/>
      <c r="L10" s="123"/>
      <c r="M10" s="146" t="s">
        <v>230</v>
      </c>
      <c r="N10" s="146"/>
      <c r="O10" s="123" t="s">
        <v>231</v>
      </c>
      <c r="P10" s="123"/>
      <c r="Q10" s="123"/>
      <c r="R10" s="126" t="s">
        <v>232</v>
      </c>
      <c r="S10" s="126"/>
      <c r="T10" s="126"/>
      <c r="U10" s="126"/>
      <c r="V10" s="126" t="s">
        <v>233</v>
      </c>
      <c r="W10" s="126"/>
      <c r="X10" s="74" t="s">
        <v>126</v>
      </c>
    </row>
    <row r="11" spans="1:27" ht="15" customHeight="1" x14ac:dyDescent="0.25">
      <c r="A11" s="91">
        <v>7</v>
      </c>
      <c r="B11" s="103" t="s">
        <v>234</v>
      </c>
      <c r="C11" s="103"/>
      <c r="D11" s="103"/>
      <c r="E11" s="103"/>
      <c r="F11" s="103"/>
      <c r="G11" s="103"/>
      <c r="H11" s="123" t="s">
        <v>121</v>
      </c>
      <c r="I11" s="123"/>
      <c r="J11" s="123"/>
      <c r="K11" s="123"/>
      <c r="L11" s="123"/>
      <c r="M11" s="146" t="s">
        <v>235</v>
      </c>
      <c r="N11" s="146"/>
      <c r="O11" s="123" t="s">
        <v>236</v>
      </c>
      <c r="P11" s="123"/>
      <c r="Q11" s="123"/>
      <c r="R11" s="126" t="s">
        <v>237</v>
      </c>
      <c r="S11" s="126"/>
      <c r="T11" s="126"/>
      <c r="U11" s="126"/>
      <c r="V11" s="126" t="s">
        <v>238</v>
      </c>
      <c r="W11" s="126"/>
      <c r="X11" s="74" t="s">
        <v>126</v>
      </c>
    </row>
    <row r="12" spans="1:27" ht="15" customHeight="1" x14ac:dyDescent="0.25">
      <c r="A12" s="91">
        <v>8</v>
      </c>
      <c r="B12" s="103" t="s">
        <v>239</v>
      </c>
      <c r="C12" s="103"/>
      <c r="D12" s="103"/>
      <c r="E12" s="103"/>
      <c r="F12" s="103"/>
      <c r="G12" s="103"/>
      <c r="H12" s="123" t="s">
        <v>240</v>
      </c>
      <c r="I12" s="123"/>
      <c r="J12" s="123"/>
      <c r="K12" s="123"/>
      <c r="L12" s="123"/>
      <c r="M12" s="146" t="s">
        <v>241</v>
      </c>
      <c r="N12" s="146"/>
      <c r="O12" s="123" t="s">
        <v>242</v>
      </c>
      <c r="P12" s="123"/>
      <c r="Q12" s="123"/>
      <c r="R12" s="126" t="s">
        <v>243</v>
      </c>
      <c r="S12" s="126"/>
      <c r="T12" s="126"/>
      <c r="U12" s="126"/>
      <c r="V12" s="126" t="s">
        <v>244</v>
      </c>
      <c r="W12" s="126"/>
      <c r="X12" s="17" t="s">
        <v>133</v>
      </c>
    </row>
    <row r="13" spans="1:27" ht="15" customHeight="1" x14ac:dyDescent="0.25">
      <c r="A13" s="91">
        <v>9</v>
      </c>
      <c r="B13" s="103" t="s">
        <v>245</v>
      </c>
      <c r="C13" s="103"/>
      <c r="D13" s="103"/>
      <c r="E13" s="103"/>
      <c r="F13" s="103"/>
      <c r="G13" s="103"/>
      <c r="H13" s="123" t="s">
        <v>121</v>
      </c>
      <c r="I13" s="123"/>
      <c r="J13" s="123"/>
      <c r="K13" s="123"/>
      <c r="L13" s="123"/>
      <c r="M13" s="146" t="s">
        <v>246</v>
      </c>
      <c r="N13" s="146"/>
      <c r="O13" s="123" t="s">
        <v>247</v>
      </c>
      <c r="P13" s="123"/>
      <c r="Q13" s="123"/>
      <c r="R13" s="126" t="s">
        <v>248</v>
      </c>
      <c r="S13" s="126"/>
      <c r="T13" s="126"/>
      <c r="U13" s="126"/>
      <c r="V13" s="126" t="s">
        <v>139</v>
      </c>
      <c r="W13" s="126"/>
      <c r="X13" s="74" t="s">
        <v>126</v>
      </c>
    </row>
    <row r="14" spans="1:27" ht="15" customHeight="1" x14ac:dyDescent="0.25">
      <c r="A14" s="91">
        <v>10</v>
      </c>
      <c r="B14" s="103" t="s">
        <v>249</v>
      </c>
      <c r="C14" s="103"/>
      <c r="D14" s="103"/>
      <c r="E14" s="103"/>
      <c r="F14" s="103"/>
      <c r="G14" s="103"/>
      <c r="H14" s="123" t="s">
        <v>121</v>
      </c>
      <c r="I14" s="123"/>
      <c r="J14" s="123"/>
      <c r="K14" s="123"/>
      <c r="L14" s="123"/>
      <c r="M14" s="146" t="s">
        <v>250</v>
      </c>
      <c r="N14" s="146"/>
      <c r="O14" s="123" t="s">
        <v>251</v>
      </c>
      <c r="P14" s="123"/>
      <c r="Q14" s="123"/>
      <c r="R14" s="126" t="s">
        <v>131</v>
      </c>
      <c r="S14" s="126"/>
      <c r="T14" s="126"/>
      <c r="U14" s="126"/>
      <c r="V14" s="126" t="s">
        <v>161</v>
      </c>
      <c r="W14" s="126"/>
      <c r="X14" s="17" t="s">
        <v>133</v>
      </c>
    </row>
    <row r="15" spans="1:27" ht="15" customHeight="1" x14ac:dyDescent="0.25">
      <c r="A15" s="91">
        <v>11</v>
      </c>
      <c r="B15" s="103" t="s">
        <v>252</v>
      </c>
      <c r="C15" s="103"/>
      <c r="D15" s="103"/>
      <c r="E15" s="103"/>
      <c r="F15" s="103"/>
      <c r="G15" s="103"/>
      <c r="H15" s="123" t="s">
        <v>121</v>
      </c>
      <c r="I15" s="123"/>
      <c r="J15" s="123"/>
      <c r="K15" s="123"/>
      <c r="L15" s="123"/>
      <c r="M15" s="146" t="s">
        <v>253</v>
      </c>
      <c r="N15" s="146"/>
      <c r="O15" s="123" t="s">
        <v>254</v>
      </c>
      <c r="P15" s="123"/>
      <c r="Q15" s="123"/>
      <c r="R15" s="126" t="s">
        <v>255</v>
      </c>
      <c r="S15" s="126"/>
      <c r="T15" s="126"/>
      <c r="U15" s="126"/>
      <c r="V15" s="126" t="s">
        <v>238</v>
      </c>
      <c r="W15" s="126"/>
      <c r="X15" s="74" t="s">
        <v>126</v>
      </c>
    </row>
    <row r="16" spans="1:27" ht="15" customHeight="1" x14ac:dyDescent="0.25">
      <c r="A16" s="91">
        <v>12</v>
      </c>
      <c r="B16" s="103" t="s">
        <v>337</v>
      </c>
      <c r="C16" s="103"/>
      <c r="D16" s="103"/>
      <c r="E16" s="103"/>
      <c r="F16" s="103"/>
      <c r="G16" s="103"/>
      <c r="H16" s="123" t="s">
        <v>149</v>
      </c>
      <c r="I16" s="123"/>
      <c r="J16" s="123"/>
      <c r="K16" s="123"/>
      <c r="L16" s="123"/>
      <c r="M16" s="146" t="s">
        <v>338</v>
      </c>
      <c r="N16" s="146"/>
      <c r="O16" s="123" t="s">
        <v>339</v>
      </c>
      <c r="P16" s="123"/>
      <c r="Q16" s="123"/>
      <c r="R16" s="126" t="s">
        <v>131</v>
      </c>
      <c r="S16" s="126"/>
      <c r="T16" s="126"/>
      <c r="U16" s="126"/>
      <c r="V16" s="126" t="s">
        <v>238</v>
      </c>
      <c r="W16" s="126"/>
      <c r="X16" s="17" t="s">
        <v>133</v>
      </c>
    </row>
    <row r="17" spans="1:24" ht="15" customHeight="1" x14ac:dyDescent="0.25">
      <c r="A17" s="91">
        <v>13</v>
      </c>
      <c r="B17" s="103" t="s">
        <v>337</v>
      </c>
      <c r="C17" s="103"/>
      <c r="D17" s="103"/>
      <c r="E17" s="103"/>
      <c r="F17" s="103"/>
      <c r="G17" s="103"/>
      <c r="H17" s="123" t="s">
        <v>149</v>
      </c>
      <c r="I17" s="123"/>
      <c r="J17" s="123"/>
      <c r="K17" s="123"/>
      <c r="L17" s="123"/>
      <c r="M17" s="146" t="s">
        <v>338</v>
      </c>
      <c r="N17" s="146"/>
      <c r="O17" s="123" t="s">
        <v>340</v>
      </c>
      <c r="P17" s="123"/>
      <c r="Q17" s="123"/>
      <c r="R17" s="126" t="s">
        <v>131</v>
      </c>
      <c r="S17" s="126"/>
      <c r="T17" s="126"/>
      <c r="U17" s="126"/>
      <c r="V17" s="126" t="s">
        <v>238</v>
      </c>
      <c r="W17" s="126"/>
      <c r="X17" s="17" t="s">
        <v>133</v>
      </c>
    </row>
    <row r="18" spans="1:24" ht="15" customHeight="1" x14ac:dyDescent="0.25">
      <c r="A18" s="91">
        <v>14</v>
      </c>
      <c r="B18" s="103" t="s">
        <v>256</v>
      </c>
      <c r="C18" s="103"/>
      <c r="D18" s="103"/>
      <c r="E18" s="103"/>
      <c r="F18" s="103"/>
      <c r="G18" s="103"/>
      <c r="H18" s="123" t="s">
        <v>229</v>
      </c>
      <c r="I18" s="123"/>
      <c r="J18" s="123"/>
      <c r="K18" s="123"/>
      <c r="L18" s="123"/>
      <c r="M18" s="146" t="s">
        <v>257</v>
      </c>
      <c r="N18" s="146"/>
      <c r="O18" s="123" t="s">
        <v>258</v>
      </c>
      <c r="P18" s="123"/>
      <c r="Q18" s="123"/>
      <c r="R18" s="126" t="s">
        <v>259</v>
      </c>
      <c r="S18" s="126"/>
      <c r="T18" s="126"/>
      <c r="U18" s="126"/>
      <c r="V18" s="126" t="s">
        <v>163</v>
      </c>
      <c r="W18" s="126"/>
      <c r="X18" s="74" t="s">
        <v>126</v>
      </c>
    </row>
    <row r="19" spans="1:24" ht="15" customHeight="1" x14ac:dyDescent="0.25">
      <c r="A19" s="91">
        <v>15</v>
      </c>
      <c r="B19" s="103" t="s">
        <v>70</v>
      </c>
      <c r="C19" s="103"/>
      <c r="D19" s="103"/>
      <c r="E19" s="103"/>
      <c r="F19" s="103"/>
      <c r="G19" s="103"/>
      <c r="H19" s="123" t="s">
        <v>153</v>
      </c>
      <c r="I19" s="123"/>
      <c r="J19" s="123"/>
      <c r="K19" s="123"/>
      <c r="L19" s="123"/>
      <c r="M19" s="128" t="s">
        <v>154</v>
      </c>
      <c r="N19" s="128"/>
      <c r="O19" s="123" t="s">
        <v>260</v>
      </c>
      <c r="P19" s="123"/>
      <c r="Q19" s="123"/>
      <c r="R19" s="126" t="s">
        <v>261</v>
      </c>
      <c r="S19" s="126"/>
      <c r="T19" s="126"/>
      <c r="U19" s="126"/>
      <c r="V19" s="127" t="s">
        <v>262</v>
      </c>
      <c r="W19" s="127"/>
      <c r="X19" s="17" t="s">
        <v>133</v>
      </c>
    </row>
    <row r="20" spans="1:24" ht="15" customHeight="1" x14ac:dyDescent="0.25">
      <c r="A20" s="91">
        <v>16</v>
      </c>
      <c r="B20" s="103" t="s">
        <v>70</v>
      </c>
      <c r="C20" s="103"/>
      <c r="D20" s="103"/>
      <c r="E20" s="103"/>
      <c r="F20" s="103"/>
      <c r="G20" s="103"/>
      <c r="H20" s="123" t="s">
        <v>153</v>
      </c>
      <c r="I20" s="123"/>
      <c r="J20" s="123"/>
      <c r="K20" s="123"/>
      <c r="L20" s="123"/>
      <c r="M20" s="128" t="s">
        <v>154</v>
      </c>
      <c r="N20" s="128"/>
      <c r="O20" s="123" t="s">
        <v>263</v>
      </c>
      <c r="P20" s="123"/>
      <c r="Q20" s="123"/>
      <c r="R20" s="126" t="s">
        <v>264</v>
      </c>
      <c r="S20" s="126"/>
      <c r="T20" s="126"/>
      <c r="U20" s="126"/>
      <c r="V20" s="127" t="s">
        <v>213</v>
      </c>
      <c r="W20" s="127"/>
      <c r="X20" s="17" t="s">
        <v>133</v>
      </c>
    </row>
    <row r="21" spans="1:24" ht="15" customHeight="1" x14ac:dyDescent="0.25">
      <c r="A21" s="91">
        <v>17</v>
      </c>
      <c r="B21" s="103" t="s">
        <v>265</v>
      </c>
      <c r="C21" s="103"/>
      <c r="D21" s="103"/>
      <c r="E21" s="103"/>
      <c r="F21" s="103"/>
      <c r="G21" s="103"/>
      <c r="H21" s="123" t="s">
        <v>144</v>
      </c>
      <c r="I21" s="123"/>
      <c r="J21" s="123"/>
      <c r="K21" s="123"/>
      <c r="L21" s="123"/>
      <c r="M21" s="146" t="s">
        <v>266</v>
      </c>
      <c r="N21" s="146"/>
      <c r="O21" s="123" t="s">
        <v>267</v>
      </c>
      <c r="P21" s="123"/>
      <c r="Q21" s="123"/>
      <c r="R21" s="126" t="s">
        <v>268</v>
      </c>
      <c r="S21" s="126"/>
      <c r="T21" s="126"/>
      <c r="U21" s="126"/>
      <c r="V21" s="126" t="s">
        <v>163</v>
      </c>
      <c r="W21" s="126"/>
      <c r="X21" s="74" t="s">
        <v>126</v>
      </c>
    </row>
    <row r="22" spans="1:24" ht="15.75" x14ac:dyDescent="0.25">
      <c r="A22" s="91">
        <v>18</v>
      </c>
      <c r="B22" s="103" t="s">
        <v>269</v>
      </c>
      <c r="C22" s="103"/>
      <c r="D22" s="103"/>
      <c r="E22" s="103"/>
      <c r="F22" s="103"/>
      <c r="G22" s="103"/>
      <c r="H22" s="123" t="s">
        <v>270</v>
      </c>
      <c r="I22" s="123"/>
      <c r="J22" s="123"/>
      <c r="K22" s="123"/>
      <c r="L22" s="123"/>
      <c r="M22" s="147" t="s">
        <v>271</v>
      </c>
      <c r="N22" s="147"/>
      <c r="O22" s="123" t="s">
        <v>272</v>
      </c>
      <c r="P22" s="123"/>
      <c r="Q22" s="123"/>
      <c r="R22" s="126" t="s">
        <v>273</v>
      </c>
      <c r="S22" s="126"/>
      <c r="T22" s="126"/>
      <c r="U22" s="126"/>
      <c r="V22" s="126" t="s">
        <v>139</v>
      </c>
      <c r="W22" s="126"/>
      <c r="X22" s="17" t="s">
        <v>133</v>
      </c>
    </row>
    <row r="23" spans="1:24" ht="15.75" x14ac:dyDescent="0.25">
      <c r="A23" s="91">
        <v>19</v>
      </c>
      <c r="B23" s="103" t="s">
        <v>341</v>
      </c>
      <c r="C23" s="103"/>
      <c r="D23" s="103"/>
      <c r="E23" s="103"/>
      <c r="F23" s="103"/>
      <c r="G23" s="103"/>
      <c r="H23" s="123" t="s">
        <v>121</v>
      </c>
      <c r="I23" s="123"/>
      <c r="J23" s="123"/>
      <c r="K23" s="123"/>
      <c r="L23" s="123"/>
      <c r="M23" s="128" t="s">
        <v>342</v>
      </c>
      <c r="N23" s="128"/>
      <c r="O23" s="123" t="s">
        <v>343</v>
      </c>
      <c r="P23" s="123"/>
      <c r="Q23" s="123"/>
      <c r="R23" s="126" t="s">
        <v>131</v>
      </c>
      <c r="S23" s="126"/>
      <c r="T23" s="126"/>
      <c r="U23" s="126"/>
      <c r="V23" s="126" t="s">
        <v>163</v>
      </c>
      <c r="W23" s="126"/>
      <c r="X23" s="17" t="s">
        <v>133</v>
      </c>
    </row>
    <row r="24" spans="1:24" ht="15.75" x14ac:dyDescent="0.25">
      <c r="A24" s="91">
        <v>20</v>
      </c>
      <c r="B24" s="103" t="s">
        <v>274</v>
      </c>
      <c r="C24" s="103"/>
      <c r="D24" s="103"/>
      <c r="E24" s="103"/>
      <c r="F24" s="103"/>
      <c r="G24" s="103"/>
      <c r="H24" s="123" t="s">
        <v>121</v>
      </c>
      <c r="I24" s="123"/>
      <c r="J24" s="123"/>
      <c r="K24" s="123"/>
      <c r="L24" s="123"/>
      <c r="M24" s="148" t="s">
        <v>275</v>
      </c>
      <c r="N24" s="148"/>
      <c r="O24" s="123" t="s">
        <v>276</v>
      </c>
      <c r="P24" s="123"/>
      <c r="Q24" s="123"/>
      <c r="R24" s="126" t="s">
        <v>277</v>
      </c>
      <c r="S24" s="126"/>
      <c r="T24" s="126"/>
      <c r="U24" s="126"/>
      <c r="V24" s="126" t="s">
        <v>218</v>
      </c>
      <c r="W24" s="126"/>
      <c r="X24" s="74" t="s">
        <v>126</v>
      </c>
    </row>
    <row r="25" spans="1:24" ht="15.75" x14ac:dyDescent="0.25">
      <c r="A25" s="91">
        <v>21</v>
      </c>
      <c r="B25" s="103" t="s">
        <v>344</v>
      </c>
      <c r="C25" s="103"/>
      <c r="D25" s="103"/>
      <c r="E25" s="103"/>
      <c r="F25" s="103"/>
      <c r="G25" s="103"/>
      <c r="H25" s="123" t="s">
        <v>149</v>
      </c>
      <c r="I25" s="123"/>
      <c r="J25" s="123"/>
      <c r="K25" s="123"/>
      <c r="L25" s="123"/>
      <c r="M25" s="148" t="s">
        <v>345</v>
      </c>
      <c r="N25" s="148"/>
      <c r="O25" s="123" t="s">
        <v>346</v>
      </c>
      <c r="P25" s="123"/>
      <c r="Q25" s="123"/>
      <c r="R25" s="126" t="s">
        <v>131</v>
      </c>
      <c r="S25" s="126"/>
      <c r="T25" s="126"/>
      <c r="U25" s="126"/>
      <c r="V25" s="127" t="s">
        <v>347</v>
      </c>
      <c r="W25" s="127"/>
      <c r="X25" s="74" t="s">
        <v>126</v>
      </c>
    </row>
    <row r="26" spans="1:24" ht="15.75" x14ac:dyDescent="0.25">
      <c r="A26" s="91">
        <v>22</v>
      </c>
      <c r="B26" s="103" t="s">
        <v>348</v>
      </c>
      <c r="C26" s="103"/>
      <c r="D26" s="103"/>
      <c r="E26" s="103"/>
      <c r="F26" s="103"/>
      <c r="G26" s="103"/>
      <c r="H26" s="123" t="s">
        <v>349</v>
      </c>
      <c r="I26" s="123"/>
      <c r="J26" s="123"/>
      <c r="K26" s="123"/>
      <c r="L26" s="123"/>
      <c r="M26" s="148" t="s">
        <v>350</v>
      </c>
      <c r="N26" s="148"/>
      <c r="O26" s="123" t="s">
        <v>351</v>
      </c>
      <c r="P26" s="123"/>
      <c r="Q26" s="123"/>
      <c r="R26" s="126" t="s">
        <v>223</v>
      </c>
      <c r="S26" s="126"/>
      <c r="T26" s="126"/>
      <c r="U26" s="126"/>
      <c r="V26" s="126" t="s">
        <v>238</v>
      </c>
      <c r="W26" s="126"/>
      <c r="X26" s="17" t="s">
        <v>133</v>
      </c>
    </row>
    <row r="27" spans="1:24" ht="15.75" x14ac:dyDescent="0.25">
      <c r="A27" s="91">
        <v>23</v>
      </c>
      <c r="B27" s="103" t="s">
        <v>278</v>
      </c>
      <c r="C27" s="103"/>
      <c r="D27" s="103"/>
      <c r="E27" s="103"/>
      <c r="F27" s="103"/>
      <c r="G27" s="103"/>
      <c r="H27" s="123" t="s">
        <v>149</v>
      </c>
      <c r="I27" s="123"/>
      <c r="J27" s="123"/>
      <c r="K27" s="123"/>
      <c r="L27" s="123"/>
      <c r="M27" s="148" t="s">
        <v>279</v>
      </c>
      <c r="N27" s="148"/>
      <c r="O27" s="123" t="s">
        <v>280</v>
      </c>
      <c r="P27" s="123"/>
      <c r="Q27" s="123"/>
      <c r="R27" s="126" t="s">
        <v>281</v>
      </c>
      <c r="S27" s="126"/>
      <c r="T27" s="126"/>
      <c r="U27" s="126"/>
      <c r="V27" s="126" t="s">
        <v>142</v>
      </c>
      <c r="W27" s="126"/>
      <c r="X27" s="74" t="s">
        <v>126</v>
      </c>
    </row>
    <row r="28" spans="1:24" ht="15.75" x14ac:dyDescent="0.25">
      <c r="A28" s="91">
        <v>24</v>
      </c>
      <c r="B28" s="103" t="s">
        <v>372</v>
      </c>
      <c r="C28" s="103"/>
      <c r="D28" s="103"/>
      <c r="E28" s="103"/>
      <c r="F28" s="103"/>
      <c r="G28" s="103"/>
      <c r="H28" s="123" t="s">
        <v>121</v>
      </c>
      <c r="I28" s="123"/>
      <c r="J28" s="123"/>
      <c r="K28" s="123"/>
      <c r="L28" s="123"/>
      <c r="M28" s="148" t="s">
        <v>373</v>
      </c>
      <c r="N28" s="148"/>
      <c r="O28" s="123" t="s">
        <v>226</v>
      </c>
      <c r="P28" s="123"/>
      <c r="Q28" s="123"/>
      <c r="R28" s="126" t="s">
        <v>264</v>
      </c>
      <c r="S28" s="126"/>
      <c r="T28" s="126"/>
      <c r="U28" s="126"/>
      <c r="V28" s="126" t="s">
        <v>142</v>
      </c>
      <c r="W28" s="126"/>
      <c r="X28" s="17" t="s">
        <v>133</v>
      </c>
    </row>
    <row r="29" spans="1:24" ht="15.75" x14ac:dyDescent="0.25">
      <c r="A29" s="91">
        <v>25</v>
      </c>
      <c r="B29" s="103" t="s">
        <v>375</v>
      </c>
      <c r="C29" s="103"/>
      <c r="D29" s="103"/>
      <c r="E29" s="103"/>
      <c r="F29" s="103"/>
      <c r="G29" s="103"/>
      <c r="H29" s="123" t="s">
        <v>144</v>
      </c>
      <c r="I29" s="123"/>
      <c r="J29" s="123"/>
      <c r="K29" s="123"/>
      <c r="L29" s="123"/>
      <c r="M29" s="148" t="s">
        <v>376</v>
      </c>
      <c r="N29" s="148"/>
      <c r="O29" s="123" t="s">
        <v>377</v>
      </c>
      <c r="P29" s="123"/>
      <c r="Q29" s="123"/>
      <c r="R29" s="126" t="s">
        <v>131</v>
      </c>
      <c r="S29" s="126"/>
      <c r="T29" s="126"/>
      <c r="U29" s="126"/>
      <c r="V29" s="126" t="s">
        <v>125</v>
      </c>
      <c r="W29" s="126"/>
      <c r="X29" s="74" t="s">
        <v>126</v>
      </c>
    </row>
    <row r="30" spans="1:24" ht="15.75" x14ac:dyDescent="0.25">
      <c r="A30" s="91">
        <v>26</v>
      </c>
      <c r="B30" s="103" t="s">
        <v>384</v>
      </c>
      <c r="C30" s="103"/>
      <c r="D30" s="103"/>
      <c r="E30" s="103"/>
      <c r="F30" s="103"/>
      <c r="G30" s="103"/>
      <c r="H30" s="123" t="s">
        <v>385</v>
      </c>
      <c r="I30" s="123"/>
      <c r="J30" s="123"/>
      <c r="K30" s="123"/>
      <c r="L30" s="123"/>
      <c r="M30" s="148" t="s">
        <v>386</v>
      </c>
      <c r="N30" s="148"/>
      <c r="O30" s="123" t="s">
        <v>387</v>
      </c>
      <c r="P30" s="123"/>
      <c r="Q30" s="123"/>
      <c r="R30" s="126" t="s">
        <v>131</v>
      </c>
      <c r="S30" s="126"/>
      <c r="T30" s="126"/>
      <c r="U30" s="126"/>
      <c r="V30" s="126" t="s">
        <v>238</v>
      </c>
      <c r="W30" s="126"/>
      <c r="X30" s="17" t="s">
        <v>133</v>
      </c>
    </row>
    <row r="31" spans="1:24" ht="15.75" x14ac:dyDescent="0.25">
      <c r="A31" s="91"/>
      <c r="B31" s="103"/>
      <c r="C31" s="103"/>
      <c r="D31" s="103"/>
      <c r="E31" s="103"/>
      <c r="F31" s="103"/>
      <c r="G31" s="103"/>
      <c r="H31" s="123"/>
      <c r="I31" s="123"/>
      <c r="J31" s="123"/>
      <c r="K31" s="123"/>
      <c r="L31" s="123"/>
      <c r="M31" s="148"/>
      <c r="N31" s="148"/>
      <c r="O31" s="123"/>
      <c r="P31" s="123"/>
      <c r="Q31" s="123"/>
      <c r="R31" s="126"/>
      <c r="S31" s="126"/>
      <c r="T31" s="126"/>
      <c r="U31" s="126"/>
      <c r="V31" s="126"/>
      <c r="W31" s="126"/>
      <c r="X31" s="17"/>
    </row>
  </sheetData>
  <mergeCells count="168">
    <mergeCell ref="B30:G30"/>
    <mergeCell ref="H30:L30"/>
    <mergeCell ref="M30:N30"/>
    <mergeCell ref="O30:Q30"/>
    <mergeCell ref="R30:U30"/>
    <mergeCell ref="V30:W30"/>
    <mergeCell ref="B31:G31"/>
    <mergeCell ref="H31:L31"/>
    <mergeCell ref="M31:N31"/>
    <mergeCell ref="O31:Q31"/>
    <mergeCell ref="R31:U31"/>
    <mergeCell ref="V31:W31"/>
    <mergeCell ref="B28:G28"/>
    <mergeCell ref="H28:L28"/>
    <mergeCell ref="M28:N28"/>
    <mergeCell ref="O28:Q28"/>
    <mergeCell ref="R28:U28"/>
    <mergeCell ref="V28:W28"/>
    <mergeCell ref="B29:G29"/>
    <mergeCell ref="H29:L29"/>
    <mergeCell ref="M29:N29"/>
    <mergeCell ref="O29:Q29"/>
    <mergeCell ref="R29:U29"/>
    <mergeCell ref="V29:W29"/>
    <mergeCell ref="B26:G26"/>
    <mergeCell ref="H26:L26"/>
    <mergeCell ref="M26:N26"/>
    <mergeCell ref="O26:Q26"/>
    <mergeCell ref="R26:U26"/>
    <mergeCell ref="V26:W26"/>
    <mergeCell ref="B27:G27"/>
    <mergeCell ref="H27:L27"/>
    <mergeCell ref="M27:N27"/>
    <mergeCell ref="O27:Q27"/>
    <mergeCell ref="R27:U27"/>
    <mergeCell ref="V27:W27"/>
    <mergeCell ref="B24:G24"/>
    <mergeCell ref="H24:L24"/>
    <mergeCell ref="M24:N24"/>
    <mergeCell ref="O24:Q24"/>
    <mergeCell ref="R24:U24"/>
    <mergeCell ref="V24:W24"/>
    <mergeCell ref="B25:G25"/>
    <mergeCell ref="H25:L25"/>
    <mergeCell ref="M25:N25"/>
    <mergeCell ref="O25:Q25"/>
    <mergeCell ref="R25:U25"/>
    <mergeCell ref="V25:W25"/>
    <mergeCell ref="B22:G22"/>
    <mergeCell ref="H22:L22"/>
    <mergeCell ref="M22:N22"/>
    <mergeCell ref="O22:Q22"/>
    <mergeCell ref="R22:U22"/>
    <mergeCell ref="V22:W22"/>
    <mergeCell ref="B23:G23"/>
    <mergeCell ref="H23:L23"/>
    <mergeCell ref="M23:N23"/>
    <mergeCell ref="O23:Q23"/>
    <mergeCell ref="R23:U23"/>
    <mergeCell ref="V23:W23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A1:AA1"/>
    <mergeCell ref="A2:AA2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18"/>
  <sheetViews>
    <sheetView tabSelected="1" zoomScaleNormal="100" workbookViewId="0">
      <selection activeCell="N20" sqref="N20"/>
    </sheetView>
  </sheetViews>
  <sheetFormatPr defaultColWidth="9.140625" defaultRowHeight="15" x14ac:dyDescent="0.25"/>
  <cols>
    <col min="1" max="27" width="3.7109375" style="66" customWidth="1"/>
    <col min="28" max="1025" width="9.140625" style="66"/>
  </cols>
  <sheetData>
    <row r="1" spans="1:25" ht="20.25" x14ac:dyDescent="0.25">
      <c r="A1" s="155" t="s">
        <v>352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</row>
    <row r="2" spans="1:25" ht="15.75" x14ac:dyDescent="0.25">
      <c r="A2" s="56"/>
      <c r="B2" s="56" t="s">
        <v>353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 spans="1:25" ht="15.75" x14ac:dyDescent="0.25">
      <c r="A3" s="56"/>
      <c r="B3" s="56"/>
      <c r="C3" s="56" t="s">
        <v>354</v>
      </c>
      <c r="D3" s="156" t="s">
        <v>395</v>
      </c>
      <c r="E3" s="156"/>
      <c r="F3" s="156"/>
      <c r="G3" s="156"/>
      <c r="H3" s="136">
        <v>2020</v>
      </c>
      <c r="I3" s="136"/>
      <c r="J3" s="43" t="s">
        <v>355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spans="1:25" ht="15.75" x14ac:dyDescent="0.25">
      <c r="A4" s="56"/>
      <c r="B4" s="56"/>
      <c r="C4" s="56"/>
      <c r="D4" s="92"/>
      <c r="E4" s="92"/>
      <c r="F4" s="92"/>
      <c r="G4" s="92"/>
      <c r="H4" s="58"/>
      <c r="I4" s="58"/>
      <c r="J4" s="43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1:25" ht="15.75" x14ac:dyDescent="0.25">
      <c r="A5" s="145" t="s">
        <v>356</v>
      </c>
      <c r="B5" s="145"/>
      <c r="C5" s="145"/>
      <c r="D5" s="145"/>
      <c r="E5" s="157" t="s">
        <v>394</v>
      </c>
      <c r="F5" s="157"/>
      <c r="G5" s="157"/>
      <c r="H5" s="157"/>
      <c r="I5" s="157"/>
      <c r="J5" s="56" t="s">
        <v>357</v>
      </c>
      <c r="K5" s="56"/>
      <c r="L5" s="56"/>
      <c r="M5" s="136">
        <f>H3</f>
        <v>2020</v>
      </c>
      <c r="N5" s="136"/>
      <c r="O5" s="43" t="s">
        <v>358</v>
      </c>
      <c r="P5" s="56"/>
      <c r="Q5" s="56" t="s">
        <v>359</v>
      </c>
      <c r="R5" s="56"/>
      <c r="S5" s="56"/>
      <c r="T5" s="56"/>
      <c r="U5" s="56"/>
      <c r="V5" s="56"/>
      <c r="W5" s="56"/>
      <c r="X5" s="56"/>
      <c r="Y5" s="56"/>
    </row>
    <row r="6" spans="1:25" ht="15.75" x14ac:dyDescent="0.25">
      <c r="A6" s="93"/>
      <c r="B6" s="43" t="s">
        <v>396</v>
      </c>
      <c r="C6" s="56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spans="1:25" ht="15.75" x14ac:dyDescent="0.25">
      <c r="A7" s="93"/>
      <c r="B7" s="43" t="s">
        <v>397</v>
      </c>
      <c r="C7" s="56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15.75" x14ac:dyDescent="0.25">
      <c r="A8" s="93"/>
      <c r="B8" s="43"/>
      <c r="C8" s="56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 spans="1:25" ht="15.75" x14ac:dyDescent="0.25">
      <c r="A9" s="94" t="s">
        <v>360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1:25" ht="15.75" x14ac:dyDescent="0.25">
      <c r="A10" s="56"/>
      <c r="B10" s="56" t="s">
        <v>361</v>
      </c>
      <c r="C10" s="56"/>
      <c r="D10" s="56"/>
      <c r="E10" s="56"/>
      <c r="F10" s="56"/>
      <c r="G10" s="143">
        <f>'Акт собаки R'!E12</f>
        <v>20</v>
      </c>
      <c r="H10" s="143"/>
      <c r="I10" s="56" t="s">
        <v>362</v>
      </c>
      <c r="J10" s="56"/>
      <c r="K10" s="56"/>
      <c r="L10" s="56"/>
      <c r="M10" s="56"/>
      <c r="N10" s="56"/>
      <c r="O10" s="56"/>
      <c r="P10" s="56"/>
      <c r="Q10" s="143"/>
      <c r="R10" s="143"/>
      <c r="S10" s="56"/>
      <c r="U10" s="56"/>
      <c r="Y10" s="56"/>
    </row>
    <row r="11" spans="1:25" ht="15.75" x14ac:dyDescent="0.25">
      <c r="A11" s="56"/>
      <c r="B11" s="56" t="s">
        <v>363</v>
      </c>
      <c r="C11" s="56"/>
      <c r="D11" s="56"/>
      <c r="E11" s="56"/>
      <c r="F11" s="56"/>
      <c r="G11" s="56"/>
      <c r="H11" s="143">
        <v>27</v>
      </c>
      <c r="I11" s="143"/>
      <c r="J11" s="56" t="s">
        <v>362</v>
      </c>
      <c r="L11" s="56"/>
      <c r="M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5.75" x14ac:dyDescent="0.25">
      <c r="A12" s="56"/>
      <c r="B12" s="56" t="s">
        <v>364</v>
      </c>
      <c r="C12" s="56"/>
      <c r="D12" s="56"/>
      <c r="E12" s="56"/>
      <c r="F12" s="56"/>
      <c r="G12" s="56"/>
      <c r="H12" s="143">
        <v>27</v>
      </c>
      <c r="I12" s="143"/>
      <c r="J12" s="56" t="s">
        <v>362</v>
      </c>
      <c r="L12" s="56"/>
      <c r="M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5.75" x14ac:dyDescent="0.25">
      <c r="A13" s="94" t="s">
        <v>365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ht="15.75" x14ac:dyDescent="0.25">
      <c r="A14" s="94"/>
      <c r="B14" s="56" t="s">
        <v>361</v>
      </c>
      <c r="C14" s="56"/>
      <c r="D14" s="56"/>
      <c r="E14" s="56"/>
      <c r="G14" s="143">
        <f>'Акт коты R'!E13</f>
        <v>11</v>
      </c>
      <c r="H14" s="143"/>
      <c r="I14" s="56" t="s">
        <v>362</v>
      </c>
      <c r="J14" s="56"/>
      <c r="K14" s="56"/>
      <c r="L14" s="56"/>
      <c r="M14" s="56"/>
      <c r="N14" s="56"/>
      <c r="O14" s="56"/>
      <c r="P14" s="56"/>
      <c r="Q14" s="143"/>
      <c r="R14" s="143"/>
      <c r="S14" s="56"/>
      <c r="T14" s="56"/>
      <c r="V14" s="56"/>
    </row>
    <row r="15" spans="1:25" ht="15.75" x14ac:dyDescent="0.25">
      <c r="A15" s="94"/>
      <c r="B15" s="56" t="s">
        <v>366</v>
      </c>
      <c r="C15" s="56"/>
      <c r="D15" s="56"/>
      <c r="E15" s="56"/>
      <c r="F15" s="56"/>
      <c r="G15" s="56"/>
      <c r="H15" s="56"/>
      <c r="I15" s="56"/>
      <c r="J15" s="143">
        <f>'Акт коты PCHCh'!E13</f>
        <v>16</v>
      </c>
      <c r="K15" s="143"/>
      <c r="L15" s="56" t="s">
        <v>362</v>
      </c>
      <c r="N15" s="56"/>
      <c r="O15" s="56"/>
      <c r="S15" s="56"/>
      <c r="T15" s="56"/>
      <c r="U15" s="56"/>
      <c r="V15" s="56"/>
      <c r="W15" s="56"/>
      <c r="X15" s="56"/>
      <c r="Y15" s="56"/>
    </row>
    <row r="16" spans="1:25" ht="15.75" x14ac:dyDescent="0.25">
      <c r="A16" s="94"/>
      <c r="B16" s="56" t="s">
        <v>367</v>
      </c>
      <c r="C16" s="56"/>
      <c r="D16" s="56"/>
      <c r="E16" s="56"/>
      <c r="F16" s="56"/>
      <c r="G16" s="56"/>
      <c r="H16" s="56"/>
      <c r="I16" s="56"/>
      <c r="J16" s="143">
        <f>J15</f>
        <v>16</v>
      </c>
      <c r="K16" s="143"/>
      <c r="L16" s="56" t="s">
        <v>362</v>
      </c>
      <c r="N16" s="56"/>
      <c r="O16" s="56"/>
      <c r="S16" s="56"/>
      <c r="T16" s="56"/>
      <c r="U16" s="56"/>
      <c r="V16" s="56"/>
      <c r="W16" s="56"/>
      <c r="X16" s="56"/>
      <c r="Y16" s="56"/>
    </row>
    <row r="17" spans="1:25" ht="18.75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spans="1:25" ht="18.75" x14ac:dyDescent="0.3">
      <c r="J18" s="158"/>
      <c r="K18" s="158"/>
      <c r="L18" s="158"/>
      <c r="M18" s="158"/>
      <c r="N18" s="158"/>
      <c r="O18" s="96"/>
      <c r="Q18" s="159" t="s">
        <v>368</v>
      </c>
      <c r="R18" s="159"/>
      <c r="S18" s="159"/>
      <c r="T18" s="159"/>
      <c r="U18" s="159"/>
      <c r="V18" s="159"/>
      <c r="W18" s="159"/>
      <c r="X18" s="159"/>
      <c r="Y18" s="159"/>
    </row>
  </sheetData>
  <mergeCells count="16">
    <mergeCell ref="J18:N18"/>
    <mergeCell ref="Q18:Y18"/>
    <mergeCell ref="H12:I12"/>
    <mergeCell ref="G14:H14"/>
    <mergeCell ref="Q14:R14"/>
    <mergeCell ref="J15:K15"/>
    <mergeCell ref="J16:K16"/>
    <mergeCell ref="G10:H10"/>
    <mergeCell ref="Q10:R10"/>
    <mergeCell ref="H11:I11"/>
    <mergeCell ref="A1:Y1"/>
    <mergeCell ref="D3:G3"/>
    <mergeCell ref="H3:I3"/>
    <mergeCell ref="A5:D5"/>
    <mergeCell ref="E5:I5"/>
    <mergeCell ref="M5:N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6" zoomScaleNormal="100" workbookViewId="0">
      <selection activeCell="K36" sqref="K36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ht="18.75" x14ac:dyDescent="0.25">
      <c r="A2" s="12" t="s">
        <v>24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8.75" x14ac:dyDescent="0.25">
      <c r="A3" s="12" t="s">
        <v>393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5">
      <c r="A4" s="11" t="s">
        <v>25</v>
      </c>
      <c r="B4" s="11"/>
      <c r="C4" s="11"/>
      <c r="D4" s="11"/>
      <c r="E4" s="11" t="s">
        <v>26</v>
      </c>
      <c r="F4" s="11"/>
      <c r="G4" s="11"/>
      <c r="H4" s="100" t="s">
        <v>27</v>
      </c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1" t="s">
        <v>28</v>
      </c>
      <c r="X4" s="11"/>
      <c r="Y4" s="11"/>
      <c r="Z4" s="11"/>
      <c r="AA4" s="11"/>
      <c r="AB4" s="11" t="s">
        <v>29</v>
      </c>
      <c r="AC4" s="11"/>
      <c r="AD4" s="11"/>
      <c r="AE4" s="11"/>
      <c r="AF4" s="11"/>
      <c r="AG4" s="11"/>
      <c r="AH4" s="11"/>
      <c r="AI4" s="11"/>
    </row>
    <row r="5" spans="1:35" ht="15" customHeight="1" x14ac:dyDescent="0.25">
      <c r="A5" s="11"/>
      <c r="B5" s="11"/>
      <c r="C5" s="11"/>
      <c r="D5" s="11"/>
      <c r="E5" s="11"/>
      <c r="F5" s="11"/>
      <c r="G5" s="11"/>
      <c r="H5" s="11" t="s">
        <v>30</v>
      </c>
      <c r="I5" s="11"/>
      <c r="J5" s="11"/>
      <c r="K5" s="11"/>
      <c r="L5" s="11"/>
      <c r="M5" s="11"/>
      <c r="N5" s="11" t="s">
        <v>31</v>
      </c>
      <c r="O5" s="11"/>
      <c r="P5" s="11"/>
      <c r="Q5" s="100" t="s">
        <v>32</v>
      </c>
      <c r="R5" s="100"/>
      <c r="S5" s="100"/>
      <c r="T5" s="100"/>
      <c r="U5" s="100"/>
      <c r="V5" s="100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0"/>
      <c r="R6" s="100"/>
      <c r="S6" s="100"/>
      <c r="T6" s="100"/>
      <c r="U6" s="100"/>
      <c r="V6" s="100"/>
      <c r="W6" s="11"/>
      <c r="X6" s="11"/>
      <c r="Y6" s="11"/>
      <c r="Z6" s="11"/>
      <c r="AA6" s="11"/>
      <c r="AB6" s="11" t="s">
        <v>33</v>
      </c>
      <c r="AC6" s="11"/>
      <c r="AD6" s="11"/>
      <c r="AE6" s="11"/>
      <c r="AF6" s="11"/>
      <c r="AG6" s="11" t="s">
        <v>34</v>
      </c>
      <c r="AH6" s="11"/>
      <c r="AI6" s="11"/>
    </row>
    <row r="7" spans="1:35" ht="18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00" t="s">
        <v>35</v>
      </c>
      <c r="R7" s="100"/>
      <c r="S7" s="100"/>
      <c r="T7" s="100" t="s">
        <v>36</v>
      </c>
      <c r="U7" s="100"/>
      <c r="V7" s="100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7.100000000000001" customHeight="1" x14ac:dyDescent="0.25">
      <c r="A8" s="101" t="s">
        <v>37</v>
      </c>
      <c r="B8" s="101"/>
      <c r="C8" s="101"/>
      <c r="D8" s="101"/>
      <c r="E8" s="101" t="s">
        <v>38</v>
      </c>
      <c r="F8" s="101"/>
      <c r="G8" s="101"/>
      <c r="H8" s="101">
        <v>1</v>
      </c>
      <c r="I8" s="101"/>
      <c r="J8" s="101"/>
      <c r="K8" s="101"/>
      <c r="L8" s="101"/>
      <c r="M8" s="101"/>
      <c r="N8" s="101">
        <v>2</v>
      </c>
      <c r="O8" s="101"/>
      <c r="P8" s="101"/>
      <c r="Q8" s="101">
        <v>3</v>
      </c>
      <c r="R8" s="101"/>
      <c r="S8" s="101"/>
      <c r="T8" s="101">
        <v>4</v>
      </c>
      <c r="U8" s="101"/>
      <c r="V8" s="101"/>
      <c r="W8" s="101">
        <v>5</v>
      </c>
      <c r="X8" s="101"/>
      <c r="Y8" s="101"/>
      <c r="Z8" s="101"/>
      <c r="AA8" s="101"/>
      <c r="AB8" s="101">
        <v>6</v>
      </c>
      <c r="AC8" s="101"/>
      <c r="AD8" s="101"/>
      <c r="AE8" s="101"/>
      <c r="AF8" s="101"/>
      <c r="AG8" s="101">
        <v>7</v>
      </c>
      <c r="AH8" s="101"/>
      <c r="AI8" s="101"/>
    </row>
    <row r="9" spans="1:35" ht="15" customHeight="1" x14ac:dyDescent="0.25">
      <c r="A9" s="102" t="s">
        <v>39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</row>
    <row r="10" spans="1:35" ht="17.100000000000001" customHeight="1" x14ac:dyDescent="0.25">
      <c r="A10" s="103" t="s">
        <v>40</v>
      </c>
      <c r="B10" s="103"/>
      <c r="C10" s="103"/>
      <c r="D10" s="103"/>
      <c r="E10" s="100">
        <v>1103</v>
      </c>
      <c r="F10" s="100"/>
      <c r="G10" s="100"/>
      <c r="H10" s="104" t="s">
        <v>41</v>
      </c>
      <c r="I10" s="104"/>
      <c r="J10" s="104"/>
      <c r="K10" s="104"/>
      <c r="L10" s="104"/>
      <c r="M10" s="104"/>
      <c r="N10" s="104" t="s">
        <v>41</v>
      </c>
      <c r="O10" s="104"/>
      <c r="P10" s="104"/>
      <c r="Q10" s="104" t="s">
        <v>41</v>
      </c>
      <c r="R10" s="104"/>
      <c r="S10" s="104"/>
      <c r="T10" s="104" t="s">
        <v>41</v>
      </c>
      <c r="U10" s="104"/>
      <c r="V10" s="104"/>
      <c r="W10" s="104" t="s">
        <v>41</v>
      </c>
      <c r="X10" s="104"/>
      <c r="Y10" s="104"/>
      <c r="Z10" s="104"/>
      <c r="AA10" s="104"/>
      <c r="AB10" s="104" t="s">
        <v>41</v>
      </c>
      <c r="AC10" s="104"/>
      <c r="AD10" s="104"/>
      <c r="AE10" s="104"/>
      <c r="AF10" s="104"/>
      <c r="AG10" s="104" t="s">
        <v>41</v>
      </c>
      <c r="AH10" s="104"/>
      <c r="AI10" s="104"/>
    </row>
    <row r="11" spans="1:35" ht="17.100000000000001" customHeight="1" x14ac:dyDescent="0.25">
      <c r="A11" s="103" t="s">
        <v>42</v>
      </c>
      <c r="B11" s="103"/>
      <c r="C11" s="103"/>
      <c r="D11" s="103"/>
      <c r="E11" s="100">
        <v>1511</v>
      </c>
      <c r="F11" s="100"/>
      <c r="G11" s="100"/>
      <c r="H11" s="104" t="s">
        <v>41</v>
      </c>
      <c r="I11" s="104"/>
      <c r="J11" s="104"/>
      <c r="K11" s="104"/>
      <c r="L11" s="104"/>
      <c r="M11" s="104"/>
      <c r="N11" s="104" t="s">
        <v>41</v>
      </c>
      <c r="O11" s="104"/>
      <c r="P11" s="104"/>
      <c r="Q11" s="104" t="s">
        <v>41</v>
      </c>
      <c r="R11" s="104"/>
      <c r="S11" s="104"/>
      <c r="T11" s="104" t="s">
        <v>41</v>
      </c>
      <c r="U11" s="104"/>
      <c r="V11" s="104"/>
      <c r="W11" s="104" t="s">
        <v>41</v>
      </c>
      <c r="X11" s="104"/>
      <c r="Y11" s="104"/>
      <c r="Z11" s="104"/>
      <c r="AA11" s="104"/>
      <c r="AB11" s="104" t="s">
        <v>41</v>
      </c>
      <c r="AC11" s="104"/>
      <c r="AD11" s="104"/>
      <c r="AE11" s="104"/>
      <c r="AF11" s="104"/>
      <c r="AG11" s="104" t="s">
        <v>41</v>
      </c>
      <c r="AH11" s="104"/>
      <c r="AI11" s="104"/>
    </row>
    <row r="12" spans="1:35" ht="17.100000000000001" customHeight="1" x14ac:dyDescent="0.25">
      <c r="A12" s="103" t="s">
        <v>43</v>
      </c>
      <c r="B12" s="103"/>
      <c r="C12" s="103"/>
      <c r="D12" s="103"/>
      <c r="E12" s="100">
        <v>1711</v>
      </c>
      <c r="F12" s="100"/>
      <c r="G12" s="100"/>
      <c r="H12" s="104" t="s">
        <v>41</v>
      </c>
      <c r="I12" s="104"/>
      <c r="J12" s="104"/>
      <c r="K12" s="104"/>
      <c r="L12" s="104"/>
      <c r="M12" s="104"/>
      <c r="N12" s="104" t="s">
        <v>41</v>
      </c>
      <c r="O12" s="104"/>
      <c r="P12" s="104"/>
      <c r="Q12" s="104" t="s">
        <v>41</v>
      </c>
      <c r="R12" s="104"/>
      <c r="S12" s="104"/>
      <c r="T12" s="104" t="s">
        <v>41</v>
      </c>
      <c r="U12" s="104"/>
      <c r="V12" s="104"/>
      <c r="W12" s="104" t="s">
        <v>41</v>
      </c>
      <c r="X12" s="104"/>
      <c r="Y12" s="104"/>
      <c r="Z12" s="104"/>
      <c r="AA12" s="104"/>
      <c r="AB12" s="104" t="s">
        <v>41</v>
      </c>
      <c r="AC12" s="104"/>
      <c r="AD12" s="104"/>
      <c r="AE12" s="104"/>
      <c r="AF12" s="104"/>
      <c r="AG12" s="104" t="s">
        <v>41</v>
      </c>
      <c r="AH12" s="104"/>
      <c r="AI12" s="104"/>
    </row>
    <row r="13" spans="1:35" ht="17.100000000000001" customHeight="1" x14ac:dyDescent="0.25">
      <c r="A13" s="103" t="s">
        <v>44</v>
      </c>
      <c r="B13" s="103"/>
      <c r="C13" s="103"/>
      <c r="D13" s="103"/>
      <c r="E13" s="100">
        <v>1657</v>
      </c>
      <c r="F13" s="100"/>
      <c r="G13" s="100"/>
      <c r="H13" s="104" t="s">
        <v>41</v>
      </c>
      <c r="I13" s="104"/>
      <c r="J13" s="104"/>
      <c r="K13" s="104"/>
      <c r="L13" s="104"/>
      <c r="M13" s="104"/>
      <c r="N13" s="104" t="s">
        <v>41</v>
      </c>
      <c r="O13" s="104"/>
      <c r="P13" s="104"/>
      <c r="Q13" s="104" t="s">
        <v>41</v>
      </c>
      <c r="R13" s="104"/>
      <c r="S13" s="104"/>
      <c r="T13" s="104" t="s">
        <v>41</v>
      </c>
      <c r="U13" s="104"/>
      <c r="V13" s="104"/>
      <c r="W13" s="104" t="s">
        <v>41</v>
      </c>
      <c r="X13" s="104"/>
      <c r="Y13" s="104"/>
      <c r="Z13" s="104"/>
      <c r="AA13" s="104"/>
      <c r="AB13" s="104" t="s">
        <v>41</v>
      </c>
      <c r="AC13" s="104"/>
      <c r="AD13" s="104"/>
      <c r="AE13" s="104"/>
      <c r="AF13" s="104"/>
      <c r="AG13" s="104" t="s">
        <v>41</v>
      </c>
      <c r="AH13" s="104"/>
      <c r="AI13" s="104"/>
    </row>
    <row r="14" spans="1:35" ht="17.100000000000001" customHeight="1" x14ac:dyDescent="0.25">
      <c r="A14" s="103" t="s">
        <v>45</v>
      </c>
      <c r="B14" s="103"/>
      <c r="C14" s="103"/>
      <c r="D14" s="103"/>
      <c r="E14" s="100">
        <v>1502</v>
      </c>
      <c r="F14" s="100"/>
      <c r="G14" s="100"/>
      <c r="H14" s="104" t="s">
        <v>41</v>
      </c>
      <c r="I14" s="104"/>
      <c r="J14" s="104"/>
      <c r="K14" s="104"/>
      <c r="L14" s="104"/>
      <c r="M14" s="104"/>
      <c r="N14" s="104" t="s">
        <v>41</v>
      </c>
      <c r="O14" s="104"/>
      <c r="P14" s="104"/>
      <c r="Q14" s="104" t="s">
        <v>41</v>
      </c>
      <c r="R14" s="104"/>
      <c r="S14" s="104"/>
      <c r="T14" s="104" t="s">
        <v>41</v>
      </c>
      <c r="U14" s="104"/>
      <c r="V14" s="104"/>
      <c r="W14" s="104" t="s">
        <v>41</v>
      </c>
      <c r="X14" s="104"/>
      <c r="Y14" s="104"/>
      <c r="Z14" s="104"/>
      <c r="AA14" s="104"/>
      <c r="AB14" s="104" t="s">
        <v>41</v>
      </c>
      <c r="AC14" s="104"/>
      <c r="AD14" s="104"/>
      <c r="AE14" s="104"/>
      <c r="AF14" s="104"/>
      <c r="AG14" s="104" t="s">
        <v>41</v>
      </c>
      <c r="AH14" s="104"/>
      <c r="AI14" s="104"/>
    </row>
    <row r="15" spans="1:35" ht="17.100000000000001" customHeight="1" x14ac:dyDescent="0.25">
      <c r="A15" s="103" t="s">
        <v>46</v>
      </c>
      <c r="B15" s="103"/>
      <c r="C15" s="103"/>
      <c r="D15" s="103"/>
      <c r="E15" s="100">
        <v>1310</v>
      </c>
      <c r="F15" s="100"/>
      <c r="G15" s="100"/>
      <c r="H15" s="104" t="s">
        <v>41</v>
      </c>
      <c r="I15" s="104"/>
      <c r="J15" s="104"/>
      <c r="K15" s="104"/>
      <c r="L15" s="104"/>
      <c r="M15" s="104"/>
      <c r="N15" s="104" t="s">
        <v>41</v>
      </c>
      <c r="O15" s="104"/>
      <c r="P15" s="104"/>
      <c r="Q15" s="104" t="s">
        <v>41</v>
      </c>
      <c r="R15" s="104"/>
      <c r="S15" s="104"/>
      <c r="T15" s="104" t="s">
        <v>41</v>
      </c>
      <c r="U15" s="104"/>
      <c r="V15" s="104"/>
      <c r="W15" s="104" t="s">
        <v>41</v>
      </c>
      <c r="X15" s="104"/>
      <c r="Y15" s="104"/>
      <c r="Z15" s="104"/>
      <c r="AA15" s="104"/>
      <c r="AB15" s="104" t="s">
        <v>41</v>
      </c>
      <c r="AC15" s="104"/>
      <c r="AD15" s="104"/>
      <c r="AE15" s="104"/>
      <c r="AF15" s="104"/>
      <c r="AG15" s="104" t="s">
        <v>41</v>
      </c>
      <c r="AH15" s="104"/>
      <c r="AI15" s="104"/>
    </row>
    <row r="16" spans="1:35" ht="17.100000000000001" customHeight="1" x14ac:dyDescent="0.25">
      <c r="A16" s="103" t="s">
        <v>47</v>
      </c>
      <c r="B16" s="103"/>
      <c r="C16" s="103"/>
      <c r="D16" s="103"/>
      <c r="E16" s="100">
        <v>1409</v>
      </c>
      <c r="F16" s="100"/>
      <c r="G16" s="100"/>
      <c r="H16" s="104" t="s">
        <v>41</v>
      </c>
      <c r="I16" s="104"/>
      <c r="J16" s="104"/>
      <c r="K16" s="104"/>
      <c r="L16" s="104"/>
      <c r="M16" s="104"/>
      <c r="N16" s="104" t="s">
        <v>41</v>
      </c>
      <c r="O16" s="104"/>
      <c r="P16" s="104"/>
      <c r="Q16" s="104" t="s">
        <v>41</v>
      </c>
      <c r="R16" s="104"/>
      <c r="S16" s="104"/>
      <c r="T16" s="104" t="s">
        <v>41</v>
      </c>
      <c r="U16" s="104"/>
      <c r="V16" s="104"/>
      <c r="W16" s="104" t="s">
        <v>41</v>
      </c>
      <c r="X16" s="104"/>
      <c r="Y16" s="104"/>
      <c r="Z16" s="104"/>
      <c r="AA16" s="104"/>
      <c r="AB16" s="104" t="s">
        <v>41</v>
      </c>
      <c r="AC16" s="104"/>
      <c r="AD16" s="104"/>
      <c r="AE16" s="104"/>
      <c r="AF16" s="104"/>
      <c r="AG16" s="104" t="s">
        <v>41</v>
      </c>
      <c r="AH16" s="104"/>
      <c r="AI16" s="104"/>
    </row>
    <row r="17" spans="1:35" ht="17.100000000000001" customHeight="1" x14ac:dyDescent="0.25">
      <c r="A17" s="103" t="s">
        <v>48</v>
      </c>
      <c r="B17" s="103"/>
      <c r="C17" s="103"/>
      <c r="D17" s="103"/>
      <c r="E17" s="100">
        <v>1714</v>
      </c>
      <c r="F17" s="100"/>
      <c r="G17" s="100"/>
      <c r="H17" s="104" t="s">
        <v>41</v>
      </c>
      <c r="I17" s="104"/>
      <c r="J17" s="104"/>
      <c r="K17" s="104"/>
      <c r="L17" s="104"/>
      <c r="M17" s="104"/>
      <c r="N17" s="104" t="s">
        <v>41</v>
      </c>
      <c r="O17" s="104"/>
      <c r="P17" s="104"/>
      <c r="Q17" s="104" t="s">
        <v>41</v>
      </c>
      <c r="R17" s="104"/>
      <c r="S17" s="104"/>
      <c r="T17" s="104" t="s">
        <v>41</v>
      </c>
      <c r="U17" s="104"/>
      <c r="V17" s="104"/>
      <c r="W17" s="104" t="s">
        <v>41</v>
      </c>
      <c r="X17" s="104"/>
      <c r="Y17" s="104"/>
      <c r="Z17" s="104"/>
      <c r="AA17" s="104"/>
      <c r="AB17" s="104" t="s">
        <v>41</v>
      </c>
      <c r="AC17" s="104"/>
      <c r="AD17" s="104"/>
      <c r="AE17" s="104"/>
      <c r="AF17" s="104"/>
      <c r="AG17" s="104" t="s">
        <v>41</v>
      </c>
      <c r="AH17" s="104"/>
      <c r="AI17" s="104"/>
    </row>
    <row r="18" spans="1:35" ht="17.100000000000001" customHeight="1" x14ac:dyDescent="0.25">
      <c r="A18" s="103" t="s">
        <v>49</v>
      </c>
      <c r="B18" s="103"/>
      <c r="C18" s="103"/>
      <c r="D18" s="103"/>
      <c r="E18" s="100">
        <v>1416</v>
      </c>
      <c r="F18" s="100"/>
      <c r="G18" s="100"/>
      <c r="H18" s="104" t="s">
        <v>41</v>
      </c>
      <c r="I18" s="104"/>
      <c r="J18" s="104"/>
      <c r="K18" s="104"/>
      <c r="L18" s="104"/>
      <c r="M18" s="104"/>
      <c r="N18" s="104" t="s">
        <v>41</v>
      </c>
      <c r="O18" s="104"/>
      <c r="P18" s="104"/>
      <c r="Q18" s="104" t="s">
        <v>41</v>
      </c>
      <c r="R18" s="104"/>
      <c r="S18" s="104"/>
      <c r="T18" s="104" t="s">
        <v>41</v>
      </c>
      <c r="U18" s="104"/>
      <c r="V18" s="104"/>
      <c r="W18" s="104" t="s">
        <v>41</v>
      </c>
      <c r="X18" s="104"/>
      <c r="Y18" s="104"/>
      <c r="Z18" s="104"/>
      <c r="AA18" s="104"/>
      <c r="AB18" s="104" t="s">
        <v>41</v>
      </c>
      <c r="AC18" s="104"/>
      <c r="AD18" s="104"/>
      <c r="AE18" s="104"/>
      <c r="AF18" s="104"/>
      <c r="AG18" s="104" t="s">
        <v>41</v>
      </c>
      <c r="AH18" s="104"/>
      <c r="AI18" s="104"/>
    </row>
    <row r="19" spans="1:35" ht="17.100000000000001" customHeight="1" x14ac:dyDescent="0.25">
      <c r="A19" s="103" t="s">
        <v>50</v>
      </c>
      <c r="B19" s="103"/>
      <c r="C19" s="103"/>
      <c r="D19" s="103"/>
      <c r="E19" s="100">
        <v>1641</v>
      </c>
      <c r="F19" s="100"/>
      <c r="G19" s="100"/>
      <c r="H19" s="104" t="s">
        <v>41</v>
      </c>
      <c r="I19" s="104"/>
      <c r="J19" s="104"/>
      <c r="K19" s="104"/>
      <c r="L19" s="104"/>
      <c r="M19" s="104"/>
      <c r="N19" s="104" t="s">
        <v>41</v>
      </c>
      <c r="O19" s="104"/>
      <c r="P19" s="104"/>
      <c r="Q19" s="104" t="s">
        <v>41</v>
      </c>
      <c r="R19" s="104"/>
      <c r="S19" s="104"/>
      <c r="T19" s="104" t="s">
        <v>41</v>
      </c>
      <c r="U19" s="104"/>
      <c r="V19" s="104"/>
      <c r="W19" s="104" t="s">
        <v>41</v>
      </c>
      <c r="X19" s="104"/>
      <c r="Y19" s="104"/>
      <c r="Z19" s="104"/>
      <c r="AA19" s="104"/>
      <c r="AB19" s="104" t="s">
        <v>41</v>
      </c>
      <c r="AC19" s="104"/>
      <c r="AD19" s="104"/>
      <c r="AE19" s="104"/>
      <c r="AF19" s="104"/>
      <c r="AG19" s="104" t="s">
        <v>41</v>
      </c>
      <c r="AH19" s="104"/>
      <c r="AI19" s="104"/>
    </row>
    <row r="20" spans="1:35" ht="15" customHeight="1" x14ac:dyDescent="0.25">
      <c r="A20" s="102" t="s">
        <v>51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</row>
    <row r="21" spans="1:35" ht="17.100000000000001" customHeight="1" x14ac:dyDescent="0.25">
      <c r="A21" s="103" t="s">
        <v>40</v>
      </c>
      <c r="B21" s="103"/>
      <c r="C21" s="103"/>
      <c r="D21" s="103"/>
      <c r="E21" s="100">
        <v>1103</v>
      </c>
      <c r="F21" s="100"/>
      <c r="G21" s="100"/>
      <c r="H21" s="104" t="s">
        <v>41</v>
      </c>
      <c r="I21" s="104"/>
      <c r="J21" s="104"/>
      <c r="K21" s="104"/>
      <c r="L21" s="104"/>
      <c r="M21" s="104"/>
      <c r="N21" s="104" t="s">
        <v>41</v>
      </c>
      <c r="O21" s="104"/>
      <c r="P21" s="104"/>
      <c r="Q21" s="104" t="s">
        <v>41</v>
      </c>
      <c r="R21" s="104"/>
      <c r="S21" s="104"/>
      <c r="T21" s="104" t="s">
        <v>41</v>
      </c>
      <c r="U21" s="104"/>
      <c r="V21" s="104"/>
      <c r="W21" s="105" t="s">
        <v>41</v>
      </c>
      <c r="X21" s="105"/>
      <c r="Y21" s="105"/>
      <c r="Z21" s="105"/>
      <c r="AA21" s="105"/>
      <c r="AB21" s="105" t="s">
        <v>41</v>
      </c>
      <c r="AC21" s="105"/>
      <c r="AD21" s="105"/>
      <c r="AE21" s="105"/>
      <c r="AF21" s="105"/>
      <c r="AG21" s="105" t="s">
        <v>41</v>
      </c>
      <c r="AH21" s="105"/>
      <c r="AI21" s="105"/>
    </row>
    <row r="22" spans="1:35" ht="17.100000000000001" customHeight="1" x14ac:dyDescent="0.25">
      <c r="A22" s="103" t="s">
        <v>47</v>
      </c>
      <c r="B22" s="103"/>
      <c r="C22" s="103"/>
      <c r="D22" s="103"/>
      <c r="E22" s="100">
        <v>1409</v>
      </c>
      <c r="F22" s="100"/>
      <c r="G22" s="100"/>
      <c r="H22" s="104"/>
      <c r="I22" s="104"/>
      <c r="J22" s="104"/>
      <c r="K22" s="104"/>
      <c r="L22" s="104"/>
      <c r="M22" s="104"/>
      <c r="N22" s="104"/>
      <c r="O22" s="104"/>
      <c r="P22" s="104"/>
      <c r="Q22" s="104" t="s">
        <v>41</v>
      </c>
      <c r="R22" s="104"/>
      <c r="S22" s="104"/>
      <c r="T22" s="104" t="s">
        <v>41</v>
      </c>
      <c r="U22" s="104"/>
      <c r="V22" s="104"/>
      <c r="W22" s="105" t="s">
        <v>41</v>
      </c>
      <c r="X22" s="105"/>
      <c r="Y22" s="105"/>
      <c r="Z22" s="105"/>
      <c r="AA22" s="105"/>
      <c r="AB22" s="105" t="s">
        <v>41</v>
      </c>
      <c r="AC22" s="105"/>
      <c r="AD22" s="105"/>
      <c r="AE22" s="105"/>
      <c r="AF22" s="105"/>
      <c r="AG22" s="105" t="s">
        <v>41</v>
      </c>
      <c r="AH22" s="105"/>
      <c r="AI22" s="105"/>
    </row>
    <row r="23" spans="1:35" ht="17.100000000000001" customHeight="1" x14ac:dyDescent="0.25">
      <c r="A23" s="103" t="s">
        <v>52</v>
      </c>
      <c r="B23" s="103"/>
      <c r="C23" s="103"/>
      <c r="D23" s="103"/>
      <c r="E23" s="100">
        <v>1713</v>
      </c>
      <c r="F23" s="100"/>
      <c r="G23" s="100"/>
      <c r="H23" s="104" t="s">
        <v>41</v>
      </c>
      <c r="I23" s="104"/>
      <c r="J23" s="104"/>
      <c r="K23" s="104"/>
      <c r="L23" s="104"/>
      <c r="M23" s="104"/>
      <c r="N23" s="104" t="s">
        <v>41</v>
      </c>
      <c r="O23" s="104"/>
      <c r="P23" s="104"/>
      <c r="Q23" s="104" t="s">
        <v>41</v>
      </c>
      <c r="R23" s="104"/>
      <c r="S23" s="104"/>
      <c r="T23" s="104" t="s">
        <v>41</v>
      </c>
      <c r="U23" s="104"/>
      <c r="V23" s="104"/>
      <c r="W23" s="105" t="s">
        <v>41</v>
      </c>
      <c r="X23" s="105"/>
      <c r="Y23" s="105"/>
      <c r="Z23" s="105"/>
      <c r="AA23" s="105"/>
      <c r="AB23" s="105" t="s">
        <v>41</v>
      </c>
      <c r="AC23" s="105"/>
      <c r="AD23" s="105"/>
      <c r="AE23" s="105"/>
      <c r="AF23" s="105"/>
      <c r="AG23" s="105" t="s">
        <v>41</v>
      </c>
      <c r="AH23" s="105"/>
      <c r="AI23" s="105"/>
    </row>
    <row r="24" spans="1:35" ht="17.100000000000001" customHeight="1" x14ac:dyDescent="0.25">
      <c r="A24" s="103" t="s">
        <v>48</v>
      </c>
      <c r="B24" s="103"/>
      <c r="C24" s="103"/>
      <c r="D24" s="103"/>
      <c r="E24" s="100">
        <v>1714</v>
      </c>
      <c r="F24" s="100"/>
      <c r="G24" s="100"/>
      <c r="H24" s="104" t="s">
        <v>41</v>
      </c>
      <c r="I24" s="104"/>
      <c r="J24" s="104"/>
      <c r="K24" s="104"/>
      <c r="L24" s="104"/>
      <c r="M24" s="104"/>
      <c r="N24" s="104" t="s">
        <v>41</v>
      </c>
      <c r="O24" s="104"/>
      <c r="P24" s="104"/>
      <c r="Q24" s="104" t="s">
        <v>41</v>
      </c>
      <c r="R24" s="104"/>
      <c r="S24" s="104"/>
      <c r="T24" s="104" t="s">
        <v>41</v>
      </c>
      <c r="U24" s="104"/>
      <c r="V24" s="104"/>
      <c r="W24" s="105" t="s">
        <v>41</v>
      </c>
      <c r="X24" s="105"/>
      <c r="Y24" s="105"/>
      <c r="Z24" s="105"/>
      <c r="AA24" s="105"/>
      <c r="AB24" s="105" t="s">
        <v>41</v>
      </c>
      <c r="AC24" s="105"/>
      <c r="AD24" s="105"/>
      <c r="AE24" s="105"/>
      <c r="AF24" s="105"/>
      <c r="AG24" s="105" t="s">
        <v>41</v>
      </c>
      <c r="AH24" s="105"/>
      <c r="AI24" s="105"/>
    </row>
    <row r="25" spans="1:35" ht="17.100000000000001" customHeight="1" x14ac:dyDescent="0.25">
      <c r="A25" s="103" t="s">
        <v>49</v>
      </c>
      <c r="B25" s="103"/>
      <c r="C25" s="103"/>
      <c r="D25" s="103"/>
      <c r="E25" s="100">
        <v>1416</v>
      </c>
      <c r="F25" s="100"/>
      <c r="G25" s="100"/>
      <c r="H25" s="104" t="s">
        <v>41</v>
      </c>
      <c r="I25" s="104"/>
      <c r="J25" s="104"/>
      <c r="K25" s="104"/>
      <c r="L25" s="104"/>
      <c r="M25" s="104"/>
      <c r="N25" s="104" t="s">
        <v>41</v>
      </c>
      <c r="O25" s="104"/>
      <c r="P25" s="104"/>
      <c r="Q25" s="104" t="s">
        <v>41</v>
      </c>
      <c r="R25" s="104"/>
      <c r="S25" s="104"/>
      <c r="T25" s="104" t="s">
        <v>41</v>
      </c>
      <c r="U25" s="104"/>
      <c r="V25" s="104"/>
      <c r="W25" s="105" t="s">
        <v>41</v>
      </c>
      <c r="X25" s="105"/>
      <c r="Y25" s="105"/>
      <c r="Z25" s="105"/>
      <c r="AA25" s="105"/>
      <c r="AB25" s="105" t="s">
        <v>41</v>
      </c>
      <c r="AC25" s="105"/>
      <c r="AD25" s="105"/>
      <c r="AE25" s="105"/>
      <c r="AF25" s="105"/>
      <c r="AG25" s="105" t="s">
        <v>41</v>
      </c>
      <c r="AH25" s="105"/>
      <c r="AI25" s="105"/>
    </row>
    <row r="26" spans="1:35" ht="17.100000000000001" customHeight="1" x14ac:dyDescent="0.25">
      <c r="A26" s="103" t="s">
        <v>53</v>
      </c>
      <c r="B26" s="103"/>
      <c r="C26" s="103"/>
      <c r="D26" s="103"/>
      <c r="E26" s="100">
        <v>1659</v>
      </c>
      <c r="F26" s="100"/>
      <c r="G26" s="100"/>
      <c r="H26" s="104" t="s">
        <v>41</v>
      </c>
      <c r="I26" s="104"/>
      <c r="J26" s="104"/>
      <c r="K26" s="104"/>
      <c r="L26" s="104"/>
      <c r="M26" s="104"/>
      <c r="N26" s="104" t="s">
        <v>41</v>
      </c>
      <c r="O26" s="104"/>
      <c r="P26" s="104"/>
      <c r="Q26" s="104" t="s">
        <v>41</v>
      </c>
      <c r="R26" s="104"/>
      <c r="S26" s="104"/>
      <c r="T26" s="104" t="s">
        <v>41</v>
      </c>
      <c r="U26" s="104"/>
      <c r="V26" s="104"/>
      <c r="W26" s="105" t="s">
        <v>41</v>
      </c>
      <c r="X26" s="105"/>
      <c r="Y26" s="105"/>
      <c r="Z26" s="105"/>
      <c r="AA26" s="105"/>
      <c r="AB26" s="105" t="s">
        <v>41</v>
      </c>
      <c r="AC26" s="105"/>
      <c r="AD26" s="105"/>
      <c r="AE26" s="105"/>
      <c r="AF26" s="105"/>
      <c r="AG26" s="105" t="s">
        <v>41</v>
      </c>
      <c r="AH26" s="105"/>
      <c r="AI26" s="105"/>
    </row>
    <row r="27" spans="1:35" ht="17.100000000000001" customHeight="1" x14ac:dyDescent="0.25">
      <c r="A27" s="103" t="s">
        <v>45</v>
      </c>
      <c r="B27" s="103"/>
      <c r="C27" s="103"/>
      <c r="D27" s="103"/>
      <c r="E27" s="100">
        <v>1502</v>
      </c>
      <c r="F27" s="100"/>
      <c r="G27" s="100"/>
      <c r="H27" s="104" t="s">
        <v>41</v>
      </c>
      <c r="I27" s="104"/>
      <c r="J27" s="104"/>
      <c r="K27" s="104"/>
      <c r="L27" s="104"/>
      <c r="M27" s="104"/>
      <c r="N27" s="104" t="s">
        <v>41</v>
      </c>
      <c r="O27" s="104"/>
      <c r="P27" s="104"/>
      <c r="Q27" s="104" t="s">
        <v>41</v>
      </c>
      <c r="R27" s="104"/>
      <c r="S27" s="104"/>
      <c r="T27" s="104" t="s">
        <v>41</v>
      </c>
      <c r="U27" s="104"/>
      <c r="V27" s="104"/>
      <c r="W27" s="105" t="s">
        <v>41</v>
      </c>
      <c r="X27" s="105"/>
      <c r="Y27" s="105"/>
      <c r="Z27" s="105"/>
      <c r="AA27" s="105"/>
      <c r="AB27" s="105" t="s">
        <v>41</v>
      </c>
      <c r="AC27" s="105"/>
      <c r="AD27" s="105"/>
      <c r="AE27" s="105"/>
      <c r="AF27" s="105"/>
      <c r="AG27" s="105" t="s">
        <v>41</v>
      </c>
      <c r="AH27" s="105"/>
      <c r="AI27" s="105"/>
    </row>
    <row r="28" spans="1:35" ht="17.100000000000001" customHeight="1" x14ac:dyDescent="0.25">
      <c r="A28" s="103" t="s">
        <v>43</v>
      </c>
      <c r="B28" s="103"/>
      <c r="C28" s="103"/>
      <c r="D28" s="103"/>
      <c r="E28" s="100">
        <v>1711</v>
      </c>
      <c r="F28" s="100"/>
      <c r="G28" s="100"/>
      <c r="H28" s="104" t="s">
        <v>41</v>
      </c>
      <c r="I28" s="104"/>
      <c r="J28" s="104"/>
      <c r="K28" s="104"/>
      <c r="L28" s="104"/>
      <c r="M28" s="104"/>
      <c r="N28" s="104" t="s">
        <v>41</v>
      </c>
      <c r="O28" s="104"/>
      <c r="P28" s="104"/>
      <c r="Q28" s="104" t="s">
        <v>41</v>
      </c>
      <c r="R28" s="104"/>
      <c r="S28" s="104"/>
      <c r="T28" s="104" t="s">
        <v>41</v>
      </c>
      <c r="U28" s="104"/>
      <c r="V28" s="104"/>
      <c r="W28" s="105" t="s">
        <v>41</v>
      </c>
      <c r="X28" s="105"/>
      <c r="Y28" s="105"/>
      <c r="Z28" s="105"/>
      <c r="AA28" s="105"/>
      <c r="AB28" s="105" t="s">
        <v>41</v>
      </c>
      <c r="AC28" s="105"/>
      <c r="AD28" s="105"/>
      <c r="AE28" s="105"/>
      <c r="AF28" s="105"/>
      <c r="AG28" s="105" t="s">
        <v>41</v>
      </c>
      <c r="AH28" s="105"/>
      <c r="AI28" s="105"/>
    </row>
    <row r="29" spans="1:35" ht="17.100000000000001" customHeight="1" x14ac:dyDescent="0.25">
      <c r="A29" s="103" t="s">
        <v>50</v>
      </c>
      <c r="B29" s="103"/>
      <c r="C29" s="103"/>
      <c r="D29" s="103"/>
      <c r="E29" s="100">
        <v>1641</v>
      </c>
      <c r="F29" s="100"/>
      <c r="G29" s="100"/>
      <c r="H29" s="104" t="s">
        <v>41</v>
      </c>
      <c r="I29" s="104"/>
      <c r="J29" s="104"/>
      <c r="K29" s="104"/>
      <c r="L29" s="104"/>
      <c r="M29" s="104"/>
      <c r="N29" s="104" t="s">
        <v>41</v>
      </c>
      <c r="O29" s="104"/>
      <c r="P29" s="104"/>
      <c r="Q29" s="104" t="s">
        <v>41</v>
      </c>
      <c r="R29" s="104"/>
      <c r="S29" s="104"/>
      <c r="T29" s="104" t="s">
        <v>41</v>
      </c>
      <c r="U29" s="104"/>
      <c r="V29" s="104"/>
      <c r="W29" s="105" t="s">
        <v>41</v>
      </c>
      <c r="X29" s="105"/>
      <c r="Y29" s="105"/>
      <c r="Z29" s="105"/>
      <c r="AA29" s="105"/>
      <c r="AB29" s="105" t="s">
        <v>41</v>
      </c>
      <c r="AC29" s="105"/>
      <c r="AD29" s="105"/>
      <c r="AE29" s="105"/>
      <c r="AF29" s="105"/>
      <c r="AG29" s="105" t="s">
        <v>41</v>
      </c>
      <c r="AH29" s="105"/>
      <c r="AI29" s="105"/>
    </row>
    <row r="31" spans="1:35" ht="15.75" x14ac:dyDescent="0.25">
      <c r="A31" s="15"/>
      <c r="B31" s="15" t="s">
        <v>54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15.75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.75" x14ac:dyDescent="0.25">
      <c r="A33" s="15"/>
      <c r="B33" s="106">
        <v>20</v>
      </c>
      <c r="C33" s="106"/>
      <c r="D33" s="107" t="s">
        <v>394</v>
      </c>
      <c r="E33" s="107"/>
      <c r="F33" s="107"/>
      <c r="G33" s="107"/>
      <c r="H33" s="107"/>
      <c r="I33" s="108" t="s">
        <v>55</v>
      </c>
      <c r="J33" s="108"/>
      <c r="K33" s="108"/>
      <c r="L33" s="15"/>
      <c r="M33" s="15" t="s">
        <v>56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09" t="s">
        <v>57</v>
      </c>
      <c r="AC33" s="109"/>
      <c r="AD33" s="109"/>
      <c r="AE33" s="109"/>
      <c r="AF33" s="109"/>
      <c r="AG33" s="19"/>
      <c r="AH33" s="19"/>
      <c r="AI33" s="19"/>
    </row>
    <row r="34" spans="1:35" ht="15.75" x14ac:dyDescent="0.25">
      <c r="A34" s="15"/>
      <c r="B34" s="110" t="s">
        <v>58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5"/>
      <c r="M34" s="15" t="s">
        <v>59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10" t="s">
        <v>60</v>
      </c>
      <c r="AC34" s="110"/>
      <c r="AD34" s="110"/>
      <c r="AE34" s="110"/>
      <c r="AF34" s="110"/>
      <c r="AG34" s="15"/>
      <c r="AH34" s="15"/>
      <c r="AI34" s="15"/>
    </row>
    <row r="35" spans="1:35" ht="15.7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10" t="s">
        <v>61</v>
      </c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18.75" x14ac:dyDescent="0.3">
      <c r="A36" s="16"/>
    </row>
    <row r="37" spans="1:35" ht="18.75" x14ac:dyDescent="0.3">
      <c r="A37" s="16"/>
    </row>
    <row r="38" spans="1:35" ht="18.75" x14ac:dyDescent="0.3">
      <c r="A38" s="16"/>
    </row>
    <row r="39" spans="1:35" ht="18.75" x14ac:dyDescent="0.3">
      <c r="A39" s="16"/>
    </row>
    <row r="40" spans="1:35" ht="18.75" x14ac:dyDescent="0.3">
      <c r="A40" s="16"/>
    </row>
    <row r="41" spans="1:35" ht="18.75" x14ac:dyDescent="0.3">
      <c r="A41" s="16"/>
    </row>
    <row r="42" spans="1:35" ht="18.75" x14ac:dyDescent="0.3">
      <c r="A42" s="16"/>
    </row>
    <row r="43" spans="1:35" ht="18.75" x14ac:dyDescent="0.3">
      <c r="A43" s="16"/>
    </row>
  </sheetData>
  <mergeCells count="204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3:AI3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2"/>
  <sheetViews>
    <sheetView topLeftCell="A31" zoomScaleNormal="100" workbookViewId="0">
      <selection activeCell="O16" activeCellId="1" sqref="A23:X27 O16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11" t="s">
        <v>62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37" x14ac:dyDescent="0.25">
      <c r="A2" s="111" t="s">
        <v>63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37" ht="15" customHeight="1" x14ac:dyDescent="0.25">
      <c r="A3" s="112" t="s">
        <v>64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</row>
    <row r="4" spans="1:37" ht="21" x14ac:dyDescent="0.35">
      <c r="A4" s="113" t="s">
        <v>65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21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</row>
    <row r="6" spans="1:37" s="15" customFormat="1" ht="15.75" x14ac:dyDescent="0.25">
      <c r="C6" s="114" t="s">
        <v>66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24"/>
    </row>
    <row r="7" spans="1:37" s="15" customFormat="1" ht="15.75" x14ac:dyDescent="0.25">
      <c r="A7" s="25" t="s">
        <v>67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37" s="15" customFormat="1" ht="15.75" x14ac:dyDescent="0.25">
      <c r="A8" s="15" t="s">
        <v>68</v>
      </c>
    </row>
    <row r="9" spans="1:37" s="15" customFormat="1" ht="15.75" x14ac:dyDescent="0.25">
      <c r="A9" s="15" t="s">
        <v>69</v>
      </c>
      <c r="G9" s="27" t="s">
        <v>70</v>
      </c>
    </row>
    <row r="10" spans="1:37" s="15" customFormat="1" ht="15.75" x14ac:dyDescent="0.25">
      <c r="A10" s="15" t="s">
        <v>71</v>
      </c>
      <c r="L10" s="27" t="s">
        <v>72</v>
      </c>
    </row>
    <row r="11" spans="1:37" s="15" customFormat="1" ht="15.75" x14ac:dyDescent="0.25">
      <c r="A11" s="15" t="s">
        <v>73</v>
      </c>
    </row>
    <row r="12" spans="1:37" s="15" customFormat="1" ht="15.75" x14ac:dyDescent="0.25">
      <c r="B12" s="27" t="s">
        <v>74</v>
      </c>
    </row>
    <row r="13" spans="1:37" s="15" customFormat="1" ht="15.75" x14ac:dyDescent="0.25">
      <c r="A13" s="15" t="s">
        <v>75</v>
      </c>
      <c r="E13" s="115">
        <v>16</v>
      </c>
      <c r="F13" s="115"/>
      <c r="G13" s="15" t="s">
        <v>76</v>
      </c>
    </row>
    <row r="14" spans="1:37" s="15" customFormat="1" ht="15.75" x14ac:dyDescent="0.25">
      <c r="A14" s="15" t="s">
        <v>77</v>
      </c>
    </row>
    <row r="15" spans="1:37" s="15" customFormat="1" ht="15.75" x14ac:dyDescent="0.25">
      <c r="A15" s="15" t="s">
        <v>78</v>
      </c>
    </row>
    <row r="16" spans="1:37" s="15" customFormat="1" ht="15.75" x14ac:dyDescent="0.25"/>
    <row r="17" spans="1:25" s="15" customFormat="1" ht="15.75" x14ac:dyDescent="0.25">
      <c r="A17" s="15" t="s">
        <v>79</v>
      </c>
      <c r="K17" s="28"/>
      <c r="L17" s="28"/>
      <c r="M17" s="28"/>
    </row>
    <row r="18" spans="1:25" s="15" customFormat="1" ht="15.75" x14ac:dyDescent="0.25">
      <c r="J18" s="29"/>
      <c r="K18" s="29"/>
      <c r="L18" s="28"/>
      <c r="M18" s="28"/>
    </row>
    <row r="19" spans="1:25" s="15" customFormat="1" ht="15.75" x14ac:dyDescent="0.25">
      <c r="A19" s="15" t="s">
        <v>80</v>
      </c>
      <c r="K19" s="28"/>
      <c r="L19" s="28"/>
      <c r="M19" s="116">
        <v>320821</v>
      </c>
      <c r="N19" s="116"/>
      <c r="O19" s="116"/>
      <c r="P19" s="15" t="s">
        <v>81</v>
      </c>
      <c r="T19" s="117">
        <v>43977</v>
      </c>
      <c r="U19" s="117"/>
      <c r="V19" s="117"/>
      <c r="W19" s="117"/>
    </row>
    <row r="20" spans="1:25" s="15" customFormat="1" ht="15.75" x14ac:dyDescent="0.25">
      <c r="C20" s="15" t="s">
        <v>82</v>
      </c>
      <c r="J20" s="29">
        <v>1</v>
      </c>
      <c r="K20" s="28" t="s">
        <v>83</v>
      </c>
      <c r="L20" s="32"/>
      <c r="M20" s="32"/>
      <c r="N20" s="32"/>
    </row>
    <row r="21" spans="1:25" s="15" customFormat="1" ht="15.75" x14ac:dyDescent="0.25">
      <c r="J21" s="29"/>
      <c r="K21" s="28"/>
      <c r="L21" s="32"/>
      <c r="M21" s="32"/>
      <c r="N21" s="32"/>
    </row>
    <row r="22" spans="1:25" s="15" customFormat="1" ht="15.75" x14ac:dyDescent="0.25">
      <c r="A22" s="15" t="s">
        <v>84</v>
      </c>
      <c r="K22" s="28"/>
      <c r="L22" s="28"/>
      <c r="M22" s="116">
        <v>345764</v>
      </c>
      <c r="N22" s="116"/>
      <c r="O22" s="116"/>
      <c r="P22" s="15" t="s">
        <v>81</v>
      </c>
      <c r="T22" s="117">
        <v>44010</v>
      </c>
      <c r="U22" s="117"/>
      <c r="V22" s="117"/>
      <c r="W22" s="117"/>
    </row>
    <row r="23" spans="1:25" s="15" customFormat="1" ht="15.75" x14ac:dyDescent="0.25">
      <c r="C23" s="15" t="s">
        <v>82</v>
      </c>
      <c r="J23" s="29">
        <v>13</v>
      </c>
      <c r="K23" s="28" t="s">
        <v>83</v>
      </c>
      <c r="L23" s="32"/>
      <c r="M23" s="32"/>
      <c r="N23" s="32"/>
    </row>
    <row r="24" spans="1:25" s="15" customFormat="1" ht="15.75" x14ac:dyDescent="0.25">
      <c r="J24" s="29"/>
      <c r="K24" s="28"/>
      <c r="L24" s="32"/>
      <c r="M24" s="32"/>
      <c r="N24" s="32"/>
    </row>
    <row r="25" spans="1:25" s="15" customFormat="1" ht="15.75" x14ac:dyDescent="0.25">
      <c r="A25" s="15" t="s">
        <v>85</v>
      </c>
      <c r="B25" s="25"/>
      <c r="G25" s="33"/>
      <c r="H25" s="33"/>
      <c r="I25" s="33"/>
      <c r="J25" s="34"/>
      <c r="K25" s="34"/>
      <c r="L25" s="34"/>
      <c r="M25" s="34"/>
      <c r="O25" s="35"/>
      <c r="P25" s="36"/>
      <c r="Q25" s="36"/>
      <c r="R25" s="36"/>
      <c r="T25" s="116" t="s">
        <v>86</v>
      </c>
      <c r="U25" s="116"/>
      <c r="V25" s="116"/>
      <c r="W25" s="116"/>
    </row>
    <row r="26" spans="1:25" s="15" customFormat="1" ht="15.75" x14ac:dyDescent="0.25">
      <c r="B26" s="36" t="s">
        <v>87</v>
      </c>
      <c r="C26" s="36"/>
      <c r="F26" s="107" t="s">
        <v>88</v>
      </c>
      <c r="G26" s="107"/>
      <c r="H26" s="107"/>
      <c r="I26" s="33"/>
      <c r="J26" s="15" t="s">
        <v>82</v>
      </c>
      <c r="Q26" s="29">
        <v>1</v>
      </c>
      <c r="R26" s="28" t="s">
        <v>83</v>
      </c>
      <c r="S26" s="32"/>
    </row>
    <row r="27" spans="1:25" s="15" customFormat="1" ht="15.75" x14ac:dyDescent="0.25">
      <c r="B27" s="36"/>
      <c r="C27" s="36"/>
      <c r="F27" s="37"/>
      <c r="G27" s="38"/>
      <c r="H27" s="38"/>
      <c r="I27" s="33"/>
      <c r="Q27" s="29"/>
      <c r="R27" s="28"/>
      <c r="S27" s="32"/>
    </row>
    <row r="28" spans="1:25" s="15" customFormat="1" ht="15.75" x14ac:dyDescent="0.25">
      <c r="A28" s="15" t="s">
        <v>89</v>
      </c>
      <c r="B28" s="36"/>
      <c r="C28" s="36"/>
      <c r="F28" s="37"/>
      <c r="G28" s="38"/>
      <c r="H28" s="38"/>
      <c r="I28" s="33"/>
      <c r="O28" s="116">
        <v>775826</v>
      </c>
      <c r="P28" s="116"/>
      <c r="Q28" s="116"/>
      <c r="R28" s="28"/>
      <c r="S28" s="32"/>
    </row>
    <row r="29" spans="1:25" s="15" customFormat="1" ht="15.75" x14ac:dyDescent="0.25">
      <c r="B29" s="36" t="s">
        <v>87</v>
      </c>
      <c r="C29" s="36"/>
      <c r="F29" s="118">
        <v>44416</v>
      </c>
      <c r="G29" s="118"/>
      <c r="H29" s="118"/>
      <c r="I29" s="33"/>
      <c r="J29" s="15" t="s">
        <v>82</v>
      </c>
      <c r="Q29" s="29">
        <v>1</v>
      </c>
      <c r="R29" s="28" t="s">
        <v>83</v>
      </c>
      <c r="S29" s="32"/>
    </row>
    <row r="30" spans="1:25" s="15" customFormat="1" ht="15.75" x14ac:dyDescent="0.25">
      <c r="B30" s="36"/>
      <c r="C30" s="36"/>
      <c r="F30" s="39"/>
      <c r="G30" s="38"/>
      <c r="H30" s="38"/>
      <c r="I30" s="33"/>
      <c r="Q30" s="29"/>
      <c r="R30" s="28"/>
      <c r="S30" s="32"/>
    </row>
    <row r="31" spans="1:25" ht="15.75" x14ac:dyDescent="0.25">
      <c r="A31" s="15" t="s">
        <v>90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x14ac:dyDescent="0.25">
      <c r="A32" s="18"/>
      <c r="B32" s="23"/>
      <c r="C32" s="23"/>
      <c r="D32" s="23"/>
      <c r="E32" s="23"/>
      <c r="F32" s="23"/>
      <c r="G32" s="23"/>
      <c r="H32" s="40"/>
      <c r="I32" s="40"/>
      <c r="J32" s="40"/>
      <c r="K32" s="40"/>
      <c r="L32" s="40"/>
      <c r="M32" s="41"/>
      <c r="N32" s="41"/>
      <c r="O32" s="40"/>
      <c r="P32" s="40"/>
      <c r="Q32" s="40"/>
      <c r="R32" s="18"/>
      <c r="S32" s="18"/>
      <c r="T32" s="18"/>
      <c r="U32" s="18"/>
      <c r="V32" s="18"/>
      <c r="W32" s="18"/>
      <c r="X32" s="18"/>
    </row>
    <row r="33" spans="1:24" ht="15.75" x14ac:dyDescent="0.25">
      <c r="A33" s="15" t="s">
        <v>91</v>
      </c>
      <c r="B33" s="15"/>
      <c r="C33" s="15"/>
      <c r="D33" s="15"/>
      <c r="E33" s="15"/>
      <c r="F33" s="119">
        <f>E13</f>
        <v>16</v>
      </c>
      <c r="G33" s="119"/>
      <c r="H33" s="15" t="s">
        <v>92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19">
        <f>F33</f>
        <v>16</v>
      </c>
      <c r="T33" s="119"/>
      <c r="U33" s="15" t="s">
        <v>93</v>
      </c>
      <c r="V33" s="15"/>
      <c r="W33" s="18"/>
      <c r="X33" s="18"/>
    </row>
    <row r="34" spans="1:24" ht="15.75" x14ac:dyDescent="0.25">
      <c r="A34" s="15"/>
      <c r="B34" s="15" t="s">
        <v>94</v>
      </c>
      <c r="C34" s="15"/>
      <c r="D34" s="15"/>
      <c r="E34" s="15"/>
      <c r="F34" s="15"/>
      <c r="G34" s="15"/>
      <c r="H34" s="15"/>
      <c r="I34" s="119">
        <f>F33*0.5</f>
        <v>8</v>
      </c>
      <c r="J34" s="119"/>
      <c r="K34" s="15" t="s">
        <v>95</v>
      </c>
      <c r="L34" s="15"/>
      <c r="M34" s="15"/>
      <c r="N34" s="15"/>
      <c r="O34" s="119">
        <f>F33*0.5</f>
        <v>8</v>
      </c>
      <c r="P34" s="119"/>
      <c r="Q34" s="15" t="s">
        <v>96</v>
      </c>
      <c r="R34" s="15"/>
      <c r="S34" s="15"/>
      <c r="T34" s="15"/>
      <c r="U34" s="15"/>
      <c r="V34" s="15"/>
      <c r="W34" s="18"/>
      <c r="X34" s="18"/>
    </row>
    <row r="35" spans="1:24" ht="15.75" x14ac:dyDescent="0.25">
      <c r="A35" s="15"/>
      <c r="B35" s="15" t="s">
        <v>97</v>
      </c>
      <c r="C35" s="15"/>
      <c r="D35" s="15"/>
      <c r="E35" s="15"/>
      <c r="F35" s="15"/>
      <c r="G35" s="119">
        <f>F33</f>
        <v>16</v>
      </c>
      <c r="H35" s="119"/>
      <c r="I35" s="15" t="s">
        <v>98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8"/>
      <c r="X35" s="18"/>
    </row>
    <row r="36" spans="1:24" ht="15.75" x14ac:dyDescent="0.25">
      <c r="A36" s="15"/>
      <c r="B36" s="15"/>
      <c r="C36" s="15"/>
      <c r="D36" s="15"/>
      <c r="E36" s="15"/>
      <c r="F36" s="15"/>
      <c r="G36" s="42"/>
      <c r="H36" s="42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8"/>
      <c r="X36" s="18"/>
    </row>
    <row r="37" spans="1:24" ht="15.75" x14ac:dyDescent="0.25">
      <c r="A37" s="15" t="s">
        <v>99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8"/>
      <c r="X37" s="18"/>
    </row>
    <row r="38" spans="1:24" ht="15.75" x14ac:dyDescent="0.25">
      <c r="A38" s="15"/>
      <c r="B38" s="15"/>
      <c r="C38" s="15" t="s">
        <v>100</v>
      </c>
      <c r="D38" s="15"/>
      <c r="E38" s="15"/>
      <c r="F38" s="15"/>
      <c r="G38" s="15"/>
      <c r="H38" s="15"/>
      <c r="I38" s="15"/>
      <c r="J38" s="15"/>
      <c r="K38" s="15"/>
      <c r="L38" s="119">
        <f>F33</f>
        <v>16</v>
      </c>
      <c r="M38" s="119"/>
      <c r="N38" s="15" t="s">
        <v>101</v>
      </c>
      <c r="O38" s="15"/>
      <c r="P38" s="15"/>
      <c r="Q38" s="15"/>
      <c r="R38" s="15"/>
      <c r="S38" s="15"/>
      <c r="T38" s="15"/>
      <c r="U38" s="15"/>
      <c r="V38" s="15"/>
      <c r="W38" s="18"/>
      <c r="X38" s="18"/>
    </row>
    <row r="39" spans="1:24" ht="15.7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42"/>
      <c r="M39" s="42"/>
      <c r="N39" s="15"/>
      <c r="O39" s="15"/>
      <c r="P39" s="15"/>
      <c r="Q39" s="15"/>
      <c r="R39" s="15"/>
      <c r="S39" s="15"/>
      <c r="T39" s="15"/>
      <c r="U39" s="15"/>
      <c r="V39" s="15"/>
      <c r="W39" s="18"/>
      <c r="X39" s="18"/>
    </row>
    <row r="40" spans="1:24" ht="15.75" x14ac:dyDescent="0.25">
      <c r="A40" s="15" t="s">
        <v>102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8"/>
      <c r="X40" s="18"/>
    </row>
    <row r="41" spans="1:24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8"/>
      <c r="X41" s="18"/>
    </row>
    <row r="42" spans="1:24" ht="15.75" x14ac:dyDescent="0.25">
      <c r="A42" s="27" t="s">
        <v>103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8"/>
      <c r="X42" s="18"/>
    </row>
    <row r="44" spans="1:24" ht="15.75" x14ac:dyDescent="0.25">
      <c r="A44" s="43" t="s">
        <v>104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4" ht="15.75" x14ac:dyDescent="0.25">
      <c r="A45" s="43"/>
      <c r="B45" s="43" t="s">
        <v>105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4" ht="15.75" x14ac:dyDescent="0.25">
      <c r="A46" s="43"/>
      <c r="B46" s="15" t="s">
        <v>106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27" t="s">
        <v>107</v>
      </c>
      <c r="N46" s="15"/>
      <c r="O46" s="15"/>
      <c r="P46" s="15"/>
      <c r="Q46" s="15"/>
      <c r="R46" s="15"/>
      <c r="S46" s="120" t="s">
        <v>108</v>
      </c>
      <c r="T46" s="120"/>
      <c r="U46" s="120"/>
      <c r="V46" s="120"/>
      <c r="W46" s="120"/>
    </row>
    <row r="47" spans="1:24" ht="15.7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4" ht="15.75" x14ac:dyDescent="0.25">
      <c r="A48" s="15"/>
      <c r="B48" s="15" t="s">
        <v>109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x14ac:dyDescent="0.25">
      <c r="A49" s="15"/>
      <c r="B49" s="44" t="s">
        <v>110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27" t="s">
        <v>111</v>
      </c>
      <c r="N49" s="15"/>
      <c r="O49" s="15"/>
      <c r="P49" s="15"/>
      <c r="Q49" s="15"/>
      <c r="R49" s="15"/>
      <c r="S49" s="120" t="s">
        <v>108</v>
      </c>
      <c r="T49" s="120"/>
      <c r="U49" s="120"/>
      <c r="V49" s="120"/>
      <c r="W49" s="120"/>
    </row>
    <row r="51" spans="1:23" ht="15.75" x14ac:dyDescent="0.25">
      <c r="A51" s="15"/>
      <c r="B51" s="15" t="s">
        <v>112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x14ac:dyDescent="0.25">
      <c r="A52" s="15"/>
      <c r="B52" s="44" t="s">
        <v>113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27" t="str">
        <f>G9</f>
        <v>Смірнова Д.В.</v>
      </c>
      <c r="N52" s="15"/>
      <c r="O52" s="15"/>
      <c r="P52" s="15"/>
      <c r="Q52" s="15"/>
      <c r="R52" s="15"/>
      <c r="S52" s="120" t="s">
        <v>108</v>
      </c>
      <c r="T52" s="120"/>
      <c r="U52" s="120"/>
      <c r="V52" s="120"/>
      <c r="W52" s="120"/>
    </row>
  </sheetData>
  <mergeCells count="23">
    <mergeCell ref="S49:W49"/>
    <mergeCell ref="S52:W52"/>
    <mergeCell ref="I34:J34"/>
    <mergeCell ref="O34:P34"/>
    <mergeCell ref="G35:H35"/>
    <mergeCell ref="L38:M38"/>
    <mergeCell ref="S46:W46"/>
    <mergeCell ref="T25:W25"/>
    <mergeCell ref="F26:H26"/>
    <mergeCell ref="O28:Q28"/>
    <mergeCell ref="F29:H29"/>
    <mergeCell ref="F33:G33"/>
    <mergeCell ref="S33:T33"/>
    <mergeCell ref="E13:F13"/>
    <mergeCell ref="M19:O19"/>
    <mergeCell ref="T19:W19"/>
    <mergeCell ref="M22:O22"/>
    <mergeCell ref="T22:W22"/>
    <mergeCell ref="A1:X1"/>
    <mergeCell ref="A2:X2"/>
    <mergeCell ref="A3:X3"/>
    <mergeCell ref="A4:X4"/>
    <mergeCell ref="C6:X6"/>
  </mergeCells>
  <pageMargins left="0.78749999999999998" right="0.39374999999999999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21"/>
  <sheetViews>
    <sheetView topLeftCell="A10" zoomScaleNormal="100" workbookViewId="0">
      <selection activeCell="K27" sqref="K27"/>
    </sheetView>
  </sheetViews>
  <sheetFormatPr defaultColWidth="8.7109375" defaultRowHeight="15" x14ac:dyDescent="0.25"/>
  <cols>
    <col min="1" max="36" width="3.28515625" customWidth="1"/>
  </cols>
  <sheetData>
    <row r="2" spans="1:28" ht="18.75" x14ac:dyDescent="0.25">
      <c r="A2" s="12" t="s">
        <v>114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8.75" x14ac:dyDescent="0.25">
      <c r="A3" s="12" t="s">
        <v>115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x14ac:dyDescent="0.25">
      <c r="A4" s="15"/>
      <c r="B4" s="2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8" ht="38.25" customHeight="1" x14ac:dyDescent="0.25">
      <c r="A5" s="45" t="s">
        <v>116</v>
      </c>
      <c r="B5" s="121" t="s">
        <v>117</v>
      </c>
      <c r="C5" s="121"/>
      <c r="D5" s="121"/>
      <c r="E5" s="121"/>
      <c r="F5" s="121"/>
      <c r="G5" s="121"/>
      <c r="H5" s="121" t="s">
        <v>118</v>
      </c>
      <c r="I5" s="121"/>
      <c r="J5" s="121"/>
      <c r="K5" s="121"/>
      <c r="L5" s="121"/>
      <c r="M5" s="121"/>
      <c r="N5" s="121"/>
      <c r="O5" s="122" t="s">
        <v>119</v>
      </c>
      <c r="P5" s="122"/>
      <c r="Q5" s="122"/>
      <c r="R5" s="122"/>
      <c r="S5" s="122"/>
      <c r="T5" s="122"/>
      <c r="U5" s="122"/>
      <c r="V5" s="122"/>
      <c r="W5" s="122"/>
      <c r="X5" s="122"/>
    </row>
    <row r="6" spans="1:28" ht="15.75" x14ac:dyDescent="0.25">
      <c r="A6" s="17">
        <v>1</v>
      </c>
      <c r="B6" s="103" t="s">
        <v>120</v>
      </c>
      <c r="C6" s="103"/>
      <c r="D6" s="103"/>
      <c r="E6" s="103"/>
      <c r="F6" s="103"/>
      <c r="G6" s="103"/>
      <c r="H6" s="123" t="s">
        <v>121</v>
      </c>
      <c r="I6" s="123"/>
      <c r="J6" s="123"/>
      <c r="K6" s="123"/>
      <c r="L6" s="123"/>
      <c r="M6" s="124" t="s">
        <v>122</v>
      </c>
      <c r="N6" s="124"/>
      <c r="O6" s="125" t="s">
        <v>123</v>
      </c>
      <c r="P6" s="125"/>
      <c r="Q6" s="125"/>
      <c r="R6" s="126" t="s">
        <v>124</v>
      </c>
      <c r="S6" s="126"/>
      <c r="T6" s="126"/>
      <c r="U6" s="126"/>
      <c r="V6" s="127" t="s">
        <v>125</v>
      </c>
      <c r="W6" s="127"/>
      <c r="X6" s="17" t="s">
        <v>126</v>
      </c>
    </row>
    <row r="7" spans="1:28" ht="15.75" x14ac:dyDescent="0.25">
      <c r="A7" s="17">
        <v>2</v>
      </c>
      <c r="B7" s="103" t="s">
        <v>127</v>
      </c>
      <c r="C7" s="103"/>
      <c r="D7" s="103"/>
      <c r="E7" s="103"/>
      <c r="F7" s="103"/>
      <c r="G7" s="103"/>
      <c r="H7" s="123" t="s">
        <v>128</v>
      </c>
      <c r="I7" s="123"/>
      <c r="J7" s="123"/>
      <c r="K7" s="123"/>
      <c r="L7" s="123"/>
      <c r="M7" s="124" t="s">
        <v>129</v>
      </c>
      <c r="N7" s="124"/>
      <c r="O7" s="123" t="s">
        <v>130</v>
      </c>
      <c r="P7" s="123"/>
      <c r="Q7" s="123"/>
      <c r="R7" s="126" t="s">
        <v>131</v>
      </c>
      <c r="S7" s="126"/>
      <c r="T7" s="126"/>
      <c r="U7" s="126"/>
      <c r="V7" s="127" t="s">
        <v>132</v>
      </c>
      <c r="W7" s="127"/>
      <c r="X7" s="17" t="s">
        <v>133</v>
      </c>
    </row>
    <row r="8" spans="1:28" ht="15.75" x14ac:dyDescent="0.25">
      <c r="A8" s="17">
        <v>3</v>
      </c>
      <c r="B8" s="103" t="s">
        <v>134</v>
      </c>
      <c r="C8" s="103"/>
      <c r="D8" s="103"/>
      <c r="E8" s="103"/>
      <c r="F8" s="103"/>
      <c r="G8" s="103"/>
      <c r="H8" s="123" t="s">
        <v>135</v>
      </c>
      <c r="I8" s="123"/>
      <c r="J8" s="123"/>
      <c r="K8" s="123"/>
      <c r="L8" s="123"/>
      <c r="M8" s="128" t="s">
        <v>136</v>
      </c>
      <c r="N8" s="128"/>
      <c r="O8" s="123" t="s">
        <v>137</v>
      </c>
      <c r="P8" s="123"/>
      <c r="Q8" s="123"/>
      <c r="R8" s="126" t="s">
        <v>138</v>
      </c>
      <c r="S8" s="126"/>
      <c r="T8" s="126"/>
      <c r="U8" s="126"/>
      <c r="V8" s="127" t="s">
        <v>139</v>
      </c>
      <c r="W8" s="127"/>
      <c r="X8" s="17" t="s">
        <v>126</v>
      </c>
    </row>
    <row r="9" spans="1:28" ht="15.75" x14ac:dyDescent="0.25">
      <c r="A9" s="17">
        <v>4</v>
      </c>
      <c r="B9" s="103" t="s">
        <v>134</v>
      </c>
      <c r="C9" s="103"/>
      <c r="D9" s="103"/>
      <c r="E9" s="103"/>
      <c r="F9" s="103"/>
      <c r="G9" s="103"/>
      <c r="H9" s="123" t="s">
        <v>135</v>
      </c>
      <c r="I9" s="123"/>
      <c r="J9" s="123"/>
      <c r="K9" s="123"/>
      <c r="L9" s="123"/>
      <c r="M9" s="128" t="s">
        <v>136</v>
      </c>
      <c r="N9" s="128"/>
      <c r="O9" s="123" t="s">
        <v>140</v>
      </c>
      <c r="P9" s="123"/>
      <c r="Q9" s="123"/>
      <c r="R9" s="126" t="s">
        <v>141</v>
      </c>
      <c r="S9" s="126"/>
      <c r="T9" s="126"/>
      <c r="U9" s="126"/>
      <c r="V9" s="127" t="s">
        <v>142</v>
      </c>
      <c r="W9" s="127"/>
      <c r="X9" s="17" t="s">
        <v>133</v>
      </c>
    </row>
    <row r="10" spans="1:28" ht="15.75" x14ac:dyDescent="0.25">
      <c r="A10" s="17">
        <v>5</v>
      </c>
      <c r="B10" s="103" t="s">
        <v>143</v>
      </c>
      <c r="C10" s="103"/>
      <c r="D10" s="103"/>
      <c r="E10" s="103"/>
      <c r="F10" s="103"/>
      <c r="G10" s="103"/>
      <c r="H10" s="123" t="s">
        <v>144</v>
      </c>
      <c r="I10" s="123"/>
      <c r="J10" s="123"/>
      <c r="K10" s="123"/>
      <c r="L10" s="123"/>
      <c r="M10" s="128" t="s">
        <v>145</v>
      </c>
      <c r="N10" s="128"/>
      <c r="O10" s="123" t="s">
        <v>146</v>
      </c>
      <c r="P10" s="123"/>
      <c r="Q10" s="123"/>
      <c r="R10" s="126" t="s">
        <v>131</v>
      </c>
      <c r="S10" s="126"/>
      <c r="T10" s="126"/>
      <c r="U10" s="126"/>
      <c r="V10" s="127" t="s">
        <v>147</v>
      </c>
      <c r="W10" s="127"/>
      <c r="X10" s="17" t="s">
        <v>126</v>
      </c>
    </row>
    <row r="11" spans="1:28" ht="15.75" x14ac:dyDescent="0.25">
      <c r="A11" s="17">
        <v>6</v>
      </c>
      <c r="B11" s="103" t="s">
        <v>148</v>
      </c>
      <c r="C11" s="103"/>
      <c r="D11" s="103"/>
      <c r="E11" s="103"/>
      <c r="F11" s="103"/>
      <c r="G11" s="103"/>
      <c r="H11" s="123" t="s">
        <v>149</v>
      </c>
      <c r="I11" s="123"/>
      <c r="J11" s="123"/>
      <c r="K11" s="123"/>
      <c r="L11" s="123"/>
      <c r="M11" s="128" t="s">
        <v>150</v>
      </c>
      <c r="N11" s="128"/>
      <c r="O11" s="123" t="s">
        <v>151</v>
      </c>
      <c r="P11" s="123"/>
      <c r="Q11" s="123"/>
      <c r="R11" s="126" t="s">
        <v>152</v>
      </c>
      <c r="S11" s="126"/>
      <c r="T11" s="126"/>
      <c r="U11" s="126"/>
      <c r="V11" s="127" t="s">
        <v>142</v>
      </c>
      <c r="W11" s="127"/>
      <c r="X11" s="17" t="s">
        <v>126</v>
      </c>
    </row>
    <row r="12" spans="1:28" ht="15.75" x14ac:dyDescent="0.25">
      <c r="A12" s="17">
        <v>7</v>
      </c>
      <c r="B12" s="103" t="s">
        <v>70</v>
      </c>
      <c r="C12" s="103"/>
      <c r="D12" s="103"/>
      <c r="E12" s="103"/>
      <c r="F12" s="103"/>
      <c r="G12" s="103"/>
      <c r="H12" s="123" t="s">
        <v>153</v>
      </c>
      <c r="I12" s="123"/>
      <c r="J12" s="123"/>
      <c r="K12" s="123"/>
      <c r="L12" s="123"/>
      <c r="M12" s="128" t="s">
        <v>154</v>
      </c>
      <c r="N12" s="128"/>
      <c r="O12" s="123" t="s">
        <v>155</v>
      </c>
      <c r="P12" s="123"/>
      <c r="Q12" s="123"/>
      <c r="R12" s="126" t="s">
        <v>152</v>
      </c>
      <c r="S12" s="126"/>
      <c r="T12" s="126"/>
      <c r="U12" s="126"/>
      <c r="V12" s="127" t="s">
        <v>156</v>
      </c>
      <c r="W12" s="127"/>
      <c r="X12" s="17" t="s">
        <v>126</v>
      </c>
    </row>
    <row r="13" spans="1:28" ht="15.75" x14ac:dyDescent="0.25">
      <c r="A13" s="17">
        <v>8</v>
      </c>
      <c r="B13" s="103" t="s">
        <v>157</v>
      </c>
      <c r="C13" s="103"/>
      <c r="D13" s="103"/>
      <c r="E13" s="103"/>
      <c r="F13" s="103"/>
      <c r="G13" s="103"/>
      <c r="H13" s="123" t="s">
        <v>158</v>
      </c>
      <c r="I13" s="123"/>
      <c r="J13" s="123"/>
      <c r="K13" s="123"/>
      <c r="L13" s="123"/>
      <c r="M13" s="124" t="s">
        <v>159</v>
      </c>
      <c r="N13" s="124"/>
      <c r="O13" s="123" t="s">
        <v>160</v>
      </c>
      <c r="P13" s="123"/>
      <c r="Q13" s="123"/>
      <c r="R13" s="126" t="s">
        <v>131</v>
      </c>
      <c r="S13" s="126"/>
      <c r="T13" s="126"/>
      <c r="U13" s="126"/>
      <c r="V13" s="127" t="s">
        <v>161</v>
      </c>
      <c r="W13" s="127"/>
      <c r="X13" s="17" t="s">
        <v>133</v>
      </c>
    </row>
    <row r="14" spans="1:28" ht="15.75" x14ac:dyDescent="0.25">
      <c r="A14" s="17">
        <v>9</v>
      </c>
      <c r="B14" s="103" t="s">
        <v>157</v>
      </c>
      <c r="C14" s="103"/>
      <c r="D14" s="103"/>
      <c r="E14" s="103"/>
      <c r="F14" s="103"/>
      <c r="G14" s="103"/>
      <c r="H14" s="123" t="s">
        <v>158</v>
      </c>
      <c r="I14" s="123"/>
      <c r="J14" s="123"/>
      <c r="K14" s="123"/>
      <c r="L14" s="123"/>
      <c r="M14" s="124" t="s">
        <v>159</v>
      </c>
      <c r="N14" s="124"/>
      <c r="O14" s="123" t="s">
        <v>162</v>
      </c>
      <c r="P14" s="123"/>
      <c r="Q14" s="123"/>
      <c r="R14" s="126" t="s">
        <v>131</v>
      </c>
      <c r="S14" s="126"/>
      <c r="T14" s="126"/>
      <c r="U14" s="126"/>
      <c r="V14" s="127" t="s">
        <v>163</v>
      </c>
      <c r="W14" s="127"/>
      <c r="X14" s="17" t="s">
        <v>133</v>
      </c>
    </row>
    <row r="15" spans="1:28" ht="15.75" x14ac:dyDescent="0.25">
      <c r="A15" s="17">
        <v>10</v>
      </c>
      <c r="B15" s="103" t="s">
        <v>164</v>
      </c>
      <c r="C15" s="103"/>
      <c r="D15" s="103"/>
      <c r="E15" s="103"/>
      <c r="F15" s="103"/>
      <c r="G15" s="103"/>
      <c r="H15" s="123" t="s">
        <v>165</v>
      </c>
      <c r="I15" s="123"/>
      <c r="J15" s="123"/>
      <c r="K15" s="123"/>
      <c r="L15" s="123"/>
      <c r="M15" s="128" t="s">
        <v>166</v>
      </c>
      <c r="N15" s="128"/>
      <c r="O15" s="123" t="s">
        <v>167</v>
      </c>
      <c r="P15" s="123"/>
      <c r="Q15" s="123"/>
      <c r="R15" s="126" t="s">
        <v>131</v>
      </c>
      <c r="S15" s="126"/>
      <c r="T15" s="126"/>
      <c r="U15" s="126"/>
      <c r="V15" s="127" t="s">
        <v>125</v>
      </c>
      <c r="W15" s="127"/>
      <c r="X15" s="17" t="s">
        <v>126</v>
      </c>
    </row>
    <row r="16" spans="1:28" ht="15.75" x14ac:dyDescent="0.25">
      <c r="A16" s="17">
        <v>11</v>
      </c>
      <c r="B16" s="103" t="s">
        <v>168</v>
      </c>
      <c r="C16" s="103"/>
      <c r="D16" s="103"/>
      <c r="E16" s="103"/>
      <c r="F16" s="103"/>
      <c r="G16" s="103"/>
      <c r="H16" s="123" t="s">
        <v>144</v>
      </c>
      <c r="I16" s="123"/>
      <c r="J16" s="123"/>
      <c r="K16" s="123"/>
      <c r="L16" s="123"/>
      <c r="M16" s="128" t="s">
        <v>169</v>
      </c>
      <c r="N16" s="128"/>
      <c r="O16" s="123" t="s">
        <v>170</v>
      </c>
      <c r="P16" s="123"/>
      <c r="Q16" s="123"/>
      <c r="R16" s="126" t="s">
        <v>131</v>
      </c>
      <c r="S16" s="126"/>
      <c r="T16" s="126"/>
      <c r="U16" s="126"/>
      <c r="V16" s="127" t="s">
        <v>171</v>
      </c>
      <c r="W16" s="127"/>
      <c r="X16" s="17" t="s">
        <v>133</v>
      </c>
    </row>
    <row r="17" spans="1:24" ht="15.75" x14ac:dyDescent="0.25">
      <c r="A17" s="17">
        <v>12</v>
      </c>
      <c r="B17" s="103" t="s">
        <v>172</v>
      </c>
      <c r="C17" s="103"/>
      <c r="D17" s="103"/>
      <c r="E17" s="103"/>
      <c r="F17" s="103"/>
      <c r="G17" s="103"/>
      <c r="H17" s="123" t="s">
        <v>173</v>
      </c>
      <c r="I17" s="123"/>
      <c r="J17" s="123"/>
      <c r="K17" s="123"/>
      <c r="L17" s="123"/>
      <c r="M17" s="128" t="s">
        <v>174</v>
      </c>
      <c r="N17" s="128"/>
      <c r="O17" s="123" t="s">
        <v>175</v>
      </c>
      <c r="P17" s="123"/>
      <c r="Q17" s="123"/>
      <c r="R17" s="126" t="s">
        <v>141</v>
      </c>
      <c r="S17" s="126"/>
      <c r="T17" s="126"/>
      <c r="U17" s="126"/>
      <c r="V17" s="127" t="s">
        <v>139</v>
      </c>
      <c r="W17" s="127"/>
      <c r="X17" s="17" t="s">
        <v>133</v>
      </c>
    </row>
    <row r="18" spans="1:24" ht="15.75" x14ac:dyDescent="0.25">
      <c r="A18" s="17">
        <v>13</v>
      </c>
      <c r="B18" s="103" t="s">
        <v>134</v>
      </c>
      <c r="C18" s="103"/>
      <c r="D18" s="103"/>
      <c r="E18" s="103"/>
      <c r="F18" s="103"/>
      <c r="G18" s="103"/>
      <c r="H18" s="123" t="s">
        <v>135</v>
      </c>
      <c r="I18" s="123"/>
      <c r="J18" s="123"/>
      <c r="K18" s="123"/>
      <c r="L18" s="123"/>
      <c r="M18" s="128" t="s">
        <v>136</v>
      </c>
      <c r="N18" s="128"/>
      <c r="O18" s="123" t="s">
        <v>137</v>
      </c>
      <c r="P18" s="123"/>
      <c r="Q18" s="123"/>
      <c r="R18" s="126" t="s">
        <v>138</v>
      </c>
      <c r="S18" s="126"/>
      <c r="T18" s="126"/>
      <c r="U18" s="126"/>
      <c r="V18" s="127" t="s">
        <v>139</v>
      </c>
      <c r="W18" s="127"/>
      <c r="X18" s="17" t="s">
        <v>126</v>
      </c>
    </row>
    <row r="19" spans="1:24" ht="15.75" x14ac:dyDescent="0.25">
      <c r="A19" s="17">
        <v>14</v>
      </c>
      <c r="B19" s="103" t="s">
        <v>369</v>
      </c>
      <c r="C19" s="103"/>
      <c r="D19" s="103"/>
      <c r="E19" s="103"/>
      <c r="F19" s="103"/>
      <c r="G19" s="103"/>
      <c r="H19" s="123" t="s">
        <v>229</v>
      </c>
      <c r="I19" s="123"/>
      <c r="J19" s="123"/>
      <c r="K19" s="123"/>
      <c r="L19" s="123"/>
      <c r="M19" s="128" t="s">
        <v>370</v>
      </c>
      <c r="N19" s="128"/>
      <c r="O19" s="123" t="s">
        <v>371</v>
      </c>
      <c r="P19" s="123"/>
      <c r="Q19" s="123"/>
      <c r="R19" s="126" t="s">
        <v>131</v>
      </c>
      <c r="S19" s="126"/>
      <c r="T19" s="126"/>
      <c r="U19" s="126"/>
      <c r="V19" s="127" t="s">
        <v>139</v>
      </c>
      <c r="W19" s="127"/>
      <c r="X19" s="17" t="s">
        <v>126</v>
      </c>
    </row>
    <row r="20" spans="1:24" ht="15.75" x14ac:dyDescent="0.25">
      <c r="A20" s="17">
        <v>15</v>
      </c>
      <c r="B20" s="103" t="s">
        <v>143</v>
      </c>
      <c r="C20" s="103"/>
      <c r="D20" s="103"/>
      <c r="E20" s="103"/>
      <c r="F20" s="103"/>
      <c r="G20" s="103"/>
      <c r="H20" s="123" t="s">
        <v>144</v>
      </c>
      <c r="I20" s="123"/>
      <c r="J20" s="123"/>
      <c r="K20" s="123"/>
      <c r="L20" s="123"/>
      <c r="M20" s="128" t="s">
        <v>145</v>
      </c>
      <c r="N20" s="128"/>
      <c r="O20" s="123" t="s">
        <v>146</v>
      </c>
      <c r="P20" s="123"/>
      <c r="Q20" s="123"/>
      <c r="R20" s="126" t="s">
        <v>131</v>
      </c>
      <c r="S20" s="126"/>
      <c r="T20" s="126"/>
      <c r="U20" s="126"/>
      <c r="V20" s="127" t="s">
        <v>374</v>
      </c>
      <c r="W20" s="127"/>
      <c r="X20" s="17" t="s">
        <v>126</v>
      </c>
    </row>
    <row r="21" spans="1:24" ht="15.75" x14ac:dyDescent="0.25">
      <c r="A21" s="17">
        <v>16</v>
      </c>
      <c r="B21" s="103" t="s">
        <v>378</v>
      </c>
      <c r="C21" s="103"/>
      <c r="D21" s="103"/>
      <c r="E21" s="103"/>
      <c r="F21" s="103"/>
      <c r="G21" s="103"/>
      <c r="H21" s="123" t="s">
        <v>379</v>
      </c>
      <c r="I21" s="123"/>
      <c r="J21" s="123"/>
      <c r="K21" s="123"/>
      <c r="L21" s="123"/>
      <c r="M21" s="128" t="s">
        <v>380</v>
      </c>
      <c r="N21" s="128"/>
      <c r="O21" s="123" t="s">
        <v>381</v>
      </c>
      <c r="P21" s="123"/>
      <c r="Q21" s="123"/>
      <c r="R21" s="126" t="s">
        <v>382</v>
      </c>
      <c r="S21" s="126"/>
      <c r="T21" s="126"/>
      <c r="U21" s="126"/>
      <c r="V21" s="127" t="s">
        <v>383</v>
      </c>
      <c r="W21" s="127"/>
      <c r="X21" s="17" t="s">
        <v>126</v>
      </c>
    </row>
  </sheetData>
  <mergeCells count="101">
    <mergeCell ref="V20:W20"/>
    <mergeCell ref="B21:G21"/>
    <mergeCell ref="H21:L21"/>
    <mergeCell ref="M21:N21"/>
    <mergeCell ref="O21:Q21"/>
    <mergeCell ref="R21:U21"/>
    <mergeCell ref="V21:W21"/>
    <mergeCell ref="B20:G20"/>
    <mergeCell ref="H20:L20"/>
    <mergeCell ref="M20:N20"/>
    <mergeCell ref="O20:Q20"/>
    <mergeCell ref="R20:U20"/>
    <mergeCell ref="V18:W18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16:W16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4:W14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2:W12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0:W10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8:W8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6:W6"/>
    <mergeCell ref="B7:G7"/>
    <mergeCell ref="H7:L7"/>
    <mergeCell ref="M7:N7"/>
    <mergeCell ref="O7:Q7"/>
    <mergeCell ref="R7:U7"/>
    <mergeCell ref="V7:W7"/>
    <mergeCell ref="B6:G6"/>
    <mergeCell ref="H6:L6"/>
    <mergeCell ref="M6:N6"/>
    <mergeCell ref="O6:Q6"/>
    <mergeCell ref="R6:U6"/>
    <mergeCell ref="A2:AB2"/>
    <mergeCell ref="A3:AB3"/>
    <mergeCell ref="B5:G5"/>
    <mergeCell ref="H5:N5"/>
    <mergeCell ref="O5:X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53"/>
  <sheetViews>
    <sheetView topLeftCell="A7" zoomScaleNormal="100" workbookViewId="0">
      <selection activeCell="U30" activeCellId="1" sqref="A23:X27 U30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11" t="s">
        <v>62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24" ht="15" customHeight="1" x14ac:dyDescent="0.25">
      <c r="A2" s="111" t="s">
        <v>63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4" ht="1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ht="15" customHeight="1" x14ac:dyDescent="0.25">
      <c r="A4" s="112" t="s">
        <v>64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4" ht="15" customHeight="1" x14ac:dyDescent="0.25">
      <c r="A5" s="113" t="str">
        <f>'Акт коты PCHCh'!A4:X4</f>
        <v>20 лютого 2020року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7" spans="1:24" ht="15" customHeight="1" x14ac:dyDescent="0.25">
      <c r="A7" s="15"/>
      <c r="B7" s="15"/>
      <c r="C7" s="114" t="s">
        <v>66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" customHeight="1" x14ac:dyDescent="0.25">
      <c r="A8" s="25" t="s">
        <v>67</v>
      </c>
      <c r="B8" s="1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5" customHeight="1" x14ac:dyDescent="0.25">
      <c r="A9" s="15" t="s">
        <v>68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" customHeight="1" x14ac:dyDescent="0.25">
      <c r="A10" s="15" t="s">
        <v>69</v>
      </c>
      <c r="B10" s="15"/>
      <c r="C10" s="15"/>
      <c r="D10" s="15"/>
      <c r="E10" s="15"/>
      <c r="F10" s="15"/>
      <c r="G10" s="27" t="str">
        <f>'Акт коты PCHCh'!G9</f>
        <v>Смірнова Д.В.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.75" x14ac:dyDescent="0.25">
      <c r="A11" s="15" t="s">
        <v>176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 t="str">
        <f>'Акт коты PCHCh'!L10</f>
        <v xml:space="preserve"> 20.01.2020 по 20.02.2020 року 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.75" x14ac:dyDescent="0.25">
      <c r="A12" s="15" t="s">
        <v>177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.75" x14ac:dyDescent="0.25">
      <c r="A13" s="15" t="s">
        <v>75</v>
      </c>
      <c r="B13" s="15"/>
      <c r="C13" s="15"/>
      <c r="D13" s="15"/>
      <c r="E13" s="115">
        <v>11</v>
      </c>
      <c r="F13" s="115"/>
      <c r="G13" s="15" t="s">
        <v>76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.75" x14ac:dyDescent="0.25">
      <c r="A14" s="15" t="s">
        <v>77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.75" x14ac:dyDescent="0.25">
      <c r="A15" s="15" t="s">
        <v>78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.75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.75" x14ac:dyDescent="0.25">
      <c r="A17" s="15" t="s">
        <v>79</v>
      </c>
      <c r="B17" s="15"/>
      <c r="C17" s="15"/>
      <c r="D17" s="15"/>
      <c r="E17" s="15"/>
      <c r="F17" s="15"/>
      <c r="G17" s="15"/>
      <c r="H17" s="15"/>
      <c r="I17" s="15"/>
      <c r="J17" s="15"/>
      <c r="K17" s="28"/>
      <c r="L17" s="28"/>
      <c r="M17" s="28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.75" x14ac:dyDescent="0.25">
      <c r="A18" s="15" t="s">
        <v>178</v>
      </c>
      <c r="B18" s="47"/>
      <c r="C18" s="28"/>
      <c r="D18" s="28"/>
      <c r="E18" s="28"/>
      <c r="F18" s="34"/>
      <c r="G18" s="34"/>
      <c r="H18" s="34"/>
      <c r="I18" s="34"/>
      <c r="J18" s="34"/>
      <c r="K18" s="34"/>
      <c r="L18" s="34"/>
      <c r="M18" s="129" t="s">
        <v>179</v>
      </c>
      <c r="N18" s="129"/>
      <c r="O18" s="129"/>
      <c r="P18" s="28" t="s">
        <v>180</v>
      </c>
      <c r="Q18" s="49"/>
      <c r="R18" s="49"/>
      <c r="S18" s="15"/>
      <c r="T18" s="130">
        <v>44096</v>
      </c>
      <c r="U18" s="130"/>
      <c r="V18" s="130"/>
      <c r="W18" s="15"/>
      <c r="X18" s="15"/>
    </row>
    <row r="19" spans="1:24" ht="15.75" x14ac:dyDescent="0.25">
      <c r="A19" s="15"/>
      <c r="B19" s="15" t="s">
        <v>82</v>
      </c>
      <c r="C19" s="15"/>
      <c r="D19" s="15"/>
      <c r="E19" s="15"/>
      <c r="F19" s="15"/>
      <c r="G19" s="34"/>
      <c r="H19" s="34"/>
      <c r="I19" s="50">
        <v>8</v>
      </c>
      <c r="J19" s="51" t="s">
        <v>83</v>
      </c>
      <c r="K19" s="34"/>
      <c r="L19" s="34"/>
      <c r="M19" s="34"/>
      <c r="N19" s="15"/>
      <c r="O19" s="52"/>
      <c r="P19" s="36"/>
      <c r="Q19" s="36"/>
      <c r="R19" s="36"/>
      <c r="S19" s="15"/>
      <c r="T19" s="15"/>
      <c r="U19" s="15"/>
      <c r="V19" s="15"/>
      <c r="W19" s="15"/>
      <c r="X19" s="15"/>
    </row>
    <row r="20" spans="1:24" ht="15.75" x14ac:dyDescent="0.25">
      <c r="A20" s="15"/>
      <c r="B20" s="15"/>
      <c r="C20" s="15"/>
      <c r="D20" s="15"/>
      <c r="E20" s="15"/>
      <c r="F20" s="15"/>
      <c r="G20" s="34"/>
      <c r="H20" s="34"/>
      <c r="I20" s="50"/>
      <c r="J20" s="51"/>
      <c r="K20" s="34"/>
      <c r="L20" s="34"/>
      <c r="M20" s="34"/>
      <c r="N20" s="15"/>
      <c r="O20" s="52"/>
      <c r="P20" s="36"/>
      <c r="Q20" s="36"/>
      <c r="R20" s="36"/>
      <c r="S20" s="15"/>
      <c r="T20" s="15"/>
      <c r="U20" s="15"/>
      <c r="V20" s="15"/>
      <c r="W20" s="15"/>
      <c r="X20" s="15"/>
    </row>
    <row r="21" spans="1:24" ht="15.75" x14ac:dyDescent="0.25">
      <c r="A21" s="15" t="s">
        <v>181</v>
      </c>
      <c r="B21" s="25"/>
      <c r="C21" s="15"/>
      <c r="D21" s="15"/>
      <c r="E21" s="15"/>
      <c r="F21" s="15"/>
      <c r="G21" s="34"/>
      <c r="H21" s="34"/>
      <c r="I21" s="34"/>
      <c r="J21" s="34"/>
      <c r="K21" s="34"/>
      <c r="L21" s="34"/>
      <c r="M21" s="34"/>
      <c r="N21" s="15"/>
      <c r="O21" s="52"/>
      <c r="P21" s="36"/>
      <c r="Q21" s="36"/>
      <c r="R21" s="129" t="s">
        <v>182</v>
      </c>
      <c r="S21" s="129"/>
      <c r="T21" s="129"/>
      <c r="U21" s="49"/>
      <c r="V21" s="15"/>
      <c r="W21" s="15"/>
      <c r="X21" s="15"/>
    </row>
    <row r="22" spans="1:24" ht="15.75" x14ac:dyDescent="0.25">
      <c r="A22" s="15"/>
      <c r="B22" s="15" t="s">
        <v>183</v>
      </c>
      <c r="C22" s="15"/>
      <c r="D22" s="15"/>
      <c r="E22" s="15"/>
      <c r="F22" s="129" t="s">
        <v>184</v>
      </c>
      <c r="G22" s="129"/>
      <c r="H22" s="129"/>
      <c r="I22" s="129"/>
      <c r="J22" s="34"/>
      <c r="K22" s="15" t="s">
        <v>82</v>
      </c>
      <c r="L22" s="15"/>
      <c r="M22" s="15"/>
      <c r="N22" s="15"/>
      <c r="O22" s="15"/>
      <c r="P22" s="34"/>
      <c r="Q22" s="34"/>
      <c r="R22" s="50">
        <v>1</v>
      </c>
      <c r="S22" s="51" t="s">
        <v>83</v>
      </c>
      <c r="T22" s="34"/>
      <c r="U22" s="15"/>
      <c r="V22" s="15"/>
      <c r="W22" s="15"/>
      <c r="X22" s="28"/>
    </row>
    <row r="23" spans="1:24" ht="15.75" x14ac:dyDescent="0.25">
      <c r="A23" s="15"/>
      <c r="B23" s="15"/>
      <c r="C23" s="15"/>
      <c r="D23" s="15"/>
      <c r="E23" s="15"/>
      <c r="F23" s="48"/>
      <c r="G23" s="53"/>
      <c r="H23" s="53"/>
      <c r="I23" s="53"/>
      <c r="J23" s="34"/>
      <c r="K23" s="15"/>
      <c r="L23" s="15"/>
      <c r="M23" s="15"/>
      <c r="N23" s="15"/>
      <c r="O23" s="15"/>
      <c r="P23" s="34"/>
      <c r="Q23" s="34"/>
      <c r="R23" s="50"/>
      <c r="S23" s="51"/>
      <c r="T23" s="34"/>
      <c r="U23" s="15"/>
      <c r="V23" s="15"/>
      <c r="W23" s="15"/>
      <c r="X23" s="28"/>
    </row>
    <row r="24" spans="1:24" ht="15.75" x14ac:dyDescent="0.25">
      <c r="A24" s="15" t="s">
        <v>185</v>
      </c>
      <c r="B24" s="25"/>
      <c r="C24" s="15"/>
      <c r="D24" s="15"/>
      <c r="E24" s="15"/>
      <c r="F24" s="15"/>
      <c r="G24" s="34"/>
      <c r="H24" s="34"/>
      <c r="I24" s="34"/>
      <c r="J24" s="34"/>
      <c r="K24" s="34"/>
      <c r="L24" s="34"/>
      <c r="M24" s="34"/>
      <c r="N24" s="129" t="s">
        <v>186</v>
      </c>
      <c r="O24" s="129"/>
      <c r="P24" s="129"/>
      <c r="Q24" s="36"/>
      <c r="S24" s="48"/>
      <c r="T24" s="34"/>
      <c r="U24" s="15"/>
      <c r="V24" s="15"/>
      <c r="W24" s="15"/>
      <c r="X24" s="28"/>
    </row>
    <row r="25" spans="1:24" ht="15.75" x14ac:dyDescent="0.25">
      <c r="A25" s="15"/>
      <c r="B25" s="15" t="s">
        <v>183</v>
      </c>
      <c r="C25" s="15"/>
      <c r="D25" s="15"/>
      <c r="E25" s="15"/>
      <c r="F25" s="129" t="s">
        <v>187</v>
      </c>
      <c r="G25" s="129"/>
      <c r="H25" s="129"/>
      <c r="I25" s="129"/>
      <c r="J25" s="34"/>
      <c r="K25" s="15" t="s">
        <v>82</v>
      </c>
      <c r="L25" s="15"/>
      <c r="M25" s="15"/>
      <c r="N25" s="15"/>
      <c r="O25" s="15"/>
      <c r="P25" s="34"/>
      <c r="Q25" s="34"/>
      <c r="R25" s="50">
        <v>1</v>
      </c>
      <c r="S25" s="51" t="s">
        <v>83</v>
      </c>
      <c r="T25" s="34"/>
      <c r="U25" s="15"/>
      <c r="V25" s="15"/>
      <c r="W25" s="15"/>
      <c r="X25" s="28"/>
    </row>
    <row r="26" spans="1:24" ht="15.75" x14ac:dyDescent="0.25">
      <c r="A26" s="15"/>
      <c r="B26" s="15"/>
      <c r="C26" s="15"/>
      <c r="D26" s="15"/>
      <c r="E26" s="15"/>
      <c r="F26" s="48"/>
      <c r="G26" s="53"/>
      <c r="H26" s="53"/>
      <c r="I26" s="53"/>
      <c r="J26" s="34"/>
      <c r="K26" s="15"/>
      <c r="L26" s="15"/>
      <c r="M26" s="15"/>
      <c r="N26" s="15"/>
      <c r="O26" s="15"/>
      <c r="P26" s="34"/>
      <c r="Q26" s="34"/>
      <c r="R26" s="50"/>
      <c r="S26" s="51"/>
      <c r="T26" s="34"/>
      <c r="U26" s="15"/>
      <c r="V26" s="15"/>
      <c r="W26" s="15"/>
      <c r="X26" s="28"/>
    </row>
    <row r="27" spans="1:24" ht="15.75" x14ac:dyDescent="0.25">
      <c r="A27" s="15" t="s">
        <v>188</v>
      </c>
      <c r="B27" s="25"/>
      <c r="C27" s="15"/>
      <c r="D27" s="15"/>
      <c r="E27" s="15"/>
      <c r="F27" s="15"/>
      <c r="G27" s="34"/>
      <c r="H27" s="34"/>
      <c r="I27" s="34"/>
      <c r="J27" s="34"/>
      <c r="K27" s="34"/>
      <c r="L27" s="34"/>
      <c r="M27" s="34"/>
      <c r="N27" s="129" t="s">
        <v>189</v>
      </c>
      <c r="O27" s="129"/>
      <c r="P27" s="129"/>
      <c r="Q27" s="36"/>
      <c r="S27" s="48"/>
      <c r="T27" s="34"/>
      <c r="U27" s="15"/>
      <c r="V27" s="15"/>
      <c r="W27" s="15"/>
      <c r="X27" s="28"/>
    </row>
    <row r="28" spans="1:24" ht="15.75" x14ac:dyDescent="0.25">
      <c r="A28" s="15"/>
      <c r="B28" s="15" t="s">
        <v>183</v>
      </c>
      <c r="C28" s="15"/>
      <c r="D28" s="15"/>
      <c r="E28" s="15"/>
      <c r="F28" s="129" t="s">
        <v>190</v>
      </c>
      <c r="G28" s="129"/>
      <c r="H28" s="129"/>
      <c r="I28" s="129"/>
      <c r="J28" s="34"/>
      <c r="K28" s="15" t="s">
        <v>82</v>
      </c>
      <c r="L28" s="15"/>
      <c r="M28" s="15"/>
      <c r="N28" s="15"/>
      <c r="O28" s="15"/>
      <c r="P28" s="34"/>
      <c r="Q28" s="34"/>
      <c r="R28" s="50">
        <v>1</v>
      </c>
      <c r="S28" s="51" t="s">
        <v>83</v>
      </c>
      <c r="T28" s="34"/>
      <c r="U28" s="15"/>
      <c r="V28" s="15"/>
      <c r="W28" s="15"/>
      <c r="X28" s="28"/>
    </row>
    <row r="29" spans="1:24" ht="15.75" x14ac:dyDescent="0.25">
      <c r="A29" s="15"/>
      <c r="B29" s="15"/>
      <c r="C29" s="15"/>
      <c r="D29" s="15"/>
      <c r="E29" s="15"/>
      <c r="F29" s="48"/>
      <c r="G29" s="53"/>
      <c r="H29" s="53"/>
      <c r="I29" s="53"/>
      <c r="J29" s="34"/>
      <c r="K29" s="15"/>
      <c r="L29" s="15"/>
      <c r="M29" s="15"/>
      <c r="N29" s="15"/>
      <c r="O29" s="15"/>
      <c r="P29" s="34"/>
      <c r="Q29" s="34"/>
      <c r="R29" s="50"/>
      <c r="S29" s="51"/>
      <c r="T29" s="34"/>
      <c r="U29" s="15"/>
      <c r="V29" s="15"/>
      <c r="W29" s="15"/>
      <c r="X29" s="28"/>
    </row>
    <row r="30" spans="1:24" ht="15.75" x14ac:dyDescent="0.25">
      <c r="A30" s="15" t="s">
        <v>90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28"/>
    </row>
    <row r="32" spans="1:24" ht="15.75" x14ac:dyDescent="0.25">
      <c r="A32" s="15" t="s">
        <v>91</v>
      </c>
      <c r="B32" s="15"/>
      <c r="C32" s="15"/>
      <c r="D32" s="15"/>
      <c r="E32" s="15"/>
      <c r="F32" s="119">
        <f>E13</f>
        <v>11</v>
      </c>
      <c r="G32" s="119"/>
      <c r="H32" s="15" t="s">
        <v>92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19">
        <f>F32</f>
        <v>11</v>
      </c>
      <c r="T32" s="119"/>
      <c r="U32" s="15" t="s">
        <v>93</v>
      </c>
      <c r="V32" s="15"/>
      <c r="W32" s="15"/>
      <c r="X32" s="15"/>
    </row>
    <row r="33" spans="1:24" ht="15.75" x14ac:dyDescent="0.25">
      <c r="A33" s="15"/>
      <c r="B33" s="15" t="s">
        <v>94</v>
      </c>
      <c r="C33" s="15"/>
      <c r="D33" s="15"/>
      <c r="E33" s="15"/>
      <c r="F33" s="15"/>
      <c r="G33" s="15"/>
      <c r="H33" s="15"/>
      <c r="I33" s="119">
        <f>F32*0.5</f>
        <v>5.5</v>
      </c>
      <c r="J33" s="119"/>
      <c r="K33" s="15" t="s">
        <v>95</v>
      </c>
      <c r="L33" s="15"/>
      <c r="M33" s="15"/>
      <c r="N33" s="15"/>
      <c r="O33" s="119">
        <f>F32*0.5</f>
        <v>5.5</v>
      </c>
      <c r="P33" s="119"/>
      <c r="Q33" s="15" t="s">
        <v>96</v>
      </c>
      <c r="R33" s="15"/>
      <c r="S33" s="15"/>
      <c r="T33" s="15"/>
      <c r="U33" s="15"/>
      <c r="V33" s="15"/>
      <c r="W33" s="15"/>
      <c r="X33" s="15"/>
    </row>
    <row r="34" spans="1:24" ht="15.75" x14ac:dyDescent="0.25">
      <c r="A34" s="15"/>
      <c r="B34" s="15" t="s">
        <v>97</v>
      </c>
      <c r="C34" s="15"/>
      <c r="D34" s="15"/>
      <c r="E34" s="15"/>
      <c r="F34" s="15"/>
      <c r="G34" s="119">
        <f>F32</f>
        <v>11</v>
      </c>
      <c r="H34" s="119"/>
      <c r="I34" s="15" t="s">
        <v>98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5.75" x14ac:dyDescent="0.25">
      <c r="A35" s="15"/>
      <c r="B35" s="15"/>
      <c r="C35" s="15"/>
      <c r="D35" s="15"/>
      <c r="E35" s="15"/>
      <c r="F35" s="15"/>
      <c r="G35" s="42"/>
      <c r="H35" s="42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5.75" x14ac:dyDescent="0.25">
      <c r="A36" s="15" t="s">
        <v>99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.75" x14ac:dyDescent="0.25">
      <c r="A37" s="15"/>
      <c r="B37" s="15"/>
      <c r="C37" s="15" t="s">
        <v>100</v>
      </c>
      <c r="D37" s="15"/>
      <c r="E37" s="15"/>
      <c r="F37" s="15"/>
      <c r="G37" s="15"/>
      <c r="H37" s="15"/>
      <c r="I37" s="15"/>
      <c r="J37" s="15"/>
      <c r="K37" s="15"/>
      <c r="L37" s="119">
        <f>F32</f>
        <v>11</v>
      </c>
      <c r="M37" s="119"/>
      <c r="N37" s="15" t="s">
        <v>101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.75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42"/>
      <c r="M38" s="42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.75" x14ac:dyDescent="0.25">
      <c r="A39" s="15" t="s">
        <v>102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5.7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5.75" x14ac:dyDescent="0.25">
      <c r="A41" s="27" t="s">
        <v>103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5.75" x14ac:dyDescent="0.25">
      <c r="A42" s="2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5.75" x14ac:dyDescent="0.25">
      <c r="A43" s="2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5.75" x14ac:dyDescent="0.25">
      <c r="A44" s="2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5.75" x14ac:dyDescent="0.25">
      <c r="A45" s="43" t="s">
        <v>104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5.75" x14ac:dyDescent="0.25">
      <c r="A46" s="43"/>
      <c r="B46" s="43" t="s">
        <v>105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5.75" x14ac:dyDescent="0.25">
      <c r="A47" s="43"/>
      <c r="B47" s="15" t="s">
        <v>106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27" t="s">
        <v>107</v>
      </c>
      <c r="N47" s="15"/>
      <c r="O47" s="15"/>
      <c r="P47" s="15"/>
      <c r="Q47" s="15"/>
      <c r="R47" s="15"/>
      <c r="S47" s="120" t="s">
        <v>108</v>
      </c>
      <c r="T47" s="120"/>
      <c r="U47" s="120"/>
      <c r="V47" s="120"/>
      <c r="W47" s="120"/>
      <c r="X47" s="15"/>
    </row>
    <row r="48" spans="1:24" ht="15.75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5.75" x14ac:dyDescent="0.25">
      <c r="A49" s="15"/>
      <c r="B49" s="15" t="s">
        <v>109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5.75" x14ac:dyDescent="0.25">
      <c r="A50" s="15"/>
      <c r="B50" s="44" t="s">
        <v>110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27" t="s">
        <v>111</v>
      </c>
      <c r="N50" s="15"/>
      <c r="O50" s="15"/>
      <c r="P50" s="15"/>
      <c r="Q50" s="15"/>
      <c r="R50" s="15"/>
      <c r="S50" s="120" t="s">
        <v>108</v>
      </c>
      <c r="T50" s="120"/>
      <c r="U50" s="120"/>
      <c r="V50" s="120"/>
      <c r="W50" s="120"/>
      <c r="X50" s="15"/>
    </row>
    <row r="51" spans="1:24" ht="15.75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5.75" x14ac:dyDescent="0.25">
      <c r="B52" s="15" t="s">
        <v>112</v>
      </c>
      <c r="M52" s="54" t="str">
        <f>'Акт коты PCHCh'!M52</f>
        <v>Смірнова Д.В.</v>
      </c>
      <c r="S52" s="120" t="s">
        <v>108</v>
      </c>
      <c r="T52" s="120"/>
      <c r="U52" s="120"/>
      <c r="V52" s="120"/>
      <c r="W52" s="120"/>
    </row>
    <row r="53" spans="1:24" ht="15.75" x14ac:dyDescent="0.25">
      <c r="B53" s="44" t="s">
        <v>113</v>
      </c>
    </row>
  </sheetData>
  <mergeCells count="23">
    <mergeCell ref="S47:W47"/>
    <mergeCell ref="S50:W50"/>
    <mergeCell ref="S52:W52"/>
    <mergeCell ref="S32:T32"/>
    <mergeCell ref="I33:J33"/>
    <mergeCell ref="O33:P33"/>
    <mergeCell ref="G34:H34"/>
    <mergeCell ref="L37:M37"/>
    <mergeCell ref="N24:P24"/>
    <mergeCell ref="F25:I25"/>
    <mergeCell ref="N27:P27"/>
    <mergeCell ref="F28:I28"/>
    <mergeCell ref="F32:G32"/>
    <mergeCell ref="E13:F13"/>
    <mergeCell ref="M18:O18"/>
    <mergeCell ref="T18:V18"/>
    <mergeCell ref="R21:T21"/>
    <mergeCell ref="F22:I22"/>
    <mergeCell ref="A1:X1"/>
    <mergeCell ref="A2:X2"/>
    <mergeCell ref="A4:X4"/>
    <mergeCell ref="A5:X5"/>
    <mergeCell ref="C7:X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7"/>
  <sheetViews>
    <sheetView zoomScaleNormal="100" workbookViewId="0">
      <selection activeCell="A14" sqref="A14:A15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12" t="s">
        <v>191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3" spans="1:28" ht="15" customHeight="1" x14ac:dyDescent="0.25">
      <c r="A3" s="131" t="s">
        <v>116</v>
      </c>
      <c r="B3" s="132" t="s">
        <v>117</v>
      </c>
      <c r="C3" s="132"/>
      <c r="D3" s="132"/>
      <c r="E3" s="132"/>
      <c r="F3" s="132"/>
      <c r="G3" s="132"/>
      <c r="H3" s="132" t="s">
        <v>118</v>
      </c>
      <c r="I3" s="132"/>
      <c r="J3" s="132"/>
      <c r="K3" s="132"/>
      <c r="L3" s="132"/>
      <c r="M3" s="132"/>
      <c r="N3" s="132"/>
      <c r="O3" s="133" t="s">
        <v>119</v>
      </c>
      <c r="P3" s="133"/>
      <c r="Q3" s="133"/>
      <c r="R3" s="133"/>
      <c r="S3" s="133"/>
      <c r="T3" s="133"/>
      <c r="U3" s="133"/>
      <c r="V3" s="133"/>
      <c r="W3" s="133"/>
      <c r="X3" s="133"/>
    </row>
    <row r="4" spans="1:28" x14ac:dyDescent="0.25">
      <c r="A4" s="131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  <c r="P4" s="133"/>
      <c r="Q4" s="133"/>
      <c r="R4" s="133"/>
      <c r="S4" s="133"/>
      <c r="T4" s="133"/>
      <c r="U4" s="133"/>
      <c r="V4" s="133"/>
      <c r="W4" s="133"/>
      <c r="X4" s="133"/>
    </row>
    <row r="5" spans="1:28" ht="15.75" x14ac:dyDescent="0.25">
      <c r="A5" s="17">
        <v>1</v>
      </c>
      <c r="B5" s="103" t="s">
        <v>120</v>
      </c>
      <c r="C5" s="103"/>
      <c r="D5" s="103"/>
      <c r="E5" s="103"/>
      <c r="F5" s="103"/>
      <c r="G5" s="103"/>
      <c r="H5" s="123" t="s">
        <v>121</v>
      </c>
      <c r="I5" s="123"/>
      <c r="J5" s="123"/>
      <c r="K5" s="123"/>
      <c r="L5" s="123"/>
      <c r="M5" s="124" t="s">
        <v>122</v>
      </c>
      <c r="N5" s="124"/>
      <c r="O5" s="134" t="s">
        <v>123</v>
      </c>
      <c r="P5" s="134"/>
      <c r="Q5" s="134"/>
      <c r="R5" s="126" t="s">
        <v>124</v>
      </c>
      <c r="S5" s="126"/>
      <c r="T5" s="126"/>
      <c r="U5" s="126"/>
      <c r="V5" s="127" t="s">
        <v>125</v>
      </c>
      <c r="W5" s="127"/>
      <c r="X5" s="17" t="s">
        <v>126</v>
      </c>
    </row>
    <row r="6" spans="1:28" ht="15.75" x14ac:dyDescent="0.25">
      <c r="A6" s="17">
        <v>2</v>
      </c>
      <c r="B6" s="103" t="s">
        <v>127</v>
      </c>
      <c r="C6" s="103"/>
      <c r="D6" s="103"/>
      <c r="E6" s="103"/>
      <c r="F6" s="103"/>
      <c r="G6" s="103"/>
      <c r="H6" s="123" t="s">
        <v>128</v>
      </c>
      <c r="I6" s="123"/>
      <c r="J6" s="123"/>
      <c r="K6" s="123"/>
      <c r="L6" s="123"/>
      <c r="M6" s="124" t="s">
        <v>129</v>
      </c>
      <c r="N6" s="124"/>
      <c r="O6" s="123" t="s">
        <v>130</v>
      </c>
      <c r="P6" s="123"/>
      <c r="Q6" s="123"/>
      <c r="R6" s="126" t="s">
        <v>131</v>
      </c>
      <c r="S6" s="126"/>
      <c r="T6" s="126"/>
      <c r="U6" s="126"/>
      <c r="V6" s="127" t="s">
        <v>132</v>
      </c>
      <c r="W6" s="127"/>
      <c r="X6" s="17" t="s">
        <v>133</v>
      </c>
    </row>
    <row r="7" spans="1:28" ht="15.75" x14ac:dyDescent="0.25">
      <c r="A7" s="17">
        <v>3</v>
      </c>
      <c r="B7" s="103" t="s">
        <v>70</v>
      </c>
      <c r="C7" s="103"/>
      <c r="D7" s="103"/>
      <c r="E7" s="103"/>
      <c r="F7" s="103"/>
      <c r="G7" s="103"/>
      <c r="H7" s="123" t="s">
        <v>153</v>
      </c>
      <c r="I7" s="123"/>
      <c r="J7" s="123"/>
      <c r="K7" s="123"/>
      <c r="L7" s="123"/>
      <c r="M7" s="128" t="s">
        <v>154</v>
      </c>
      <c r="N7" s="128"/>
      <c r="O7" s="123" t="s">
        <v>155</v>
      </c>
      <c r="P7" s="123"/>
      <c r="Q7" s="123"/>
      <c r="R7" s="126" t="s">
        <v>152</v>
      </c>
      <c r="S7" s="126"/>
      <c r="T7" s="126"/>
      <c r="U7" s="126"/>
      <c r="V7" s="127" t="s">
        <v>156</v>
      </c>
      <c r="W7" s="127"/>
      <c r="X7" s="17" t="s">
        <v>126</v>
      </c>
    </row>
    <row r="8" spans="1:28" ht="15.75" x14ac:dyDescent="0.25">
      <c r="A8" s="17">
        <v>4</v>
      </c>
      <c r="B8" s="103" t="s">
        <v>157</v>
      </c>
      <c r="C8" s="103"/>
      <c r="D8" s="103"/>
      <c r="E8" s="103"/>
      <c r="F8" s="103"/>
      <c r="G8" s="103"/>
      <c r="H8" s="123" t="s">
        <v>158</v>
      </c>
      <c r="I8" s="123"/>
      <c r="J8" s="123"/>
      <c r="K8" s="123"/>
      <c r="L8" s="123"/>
      <c r="M8" s="124" t="s">
        <v>159</v>
      </c>
      <c r="N8" s="124"/>
      <c r="O8" s="123" t="s">
        <v>160</v>
      </c>
      <c r="P8" s="123"/>
      <c r="Q8" s="123"/>
      <c r="R8" s="126" t="s">
        <v>131</v>
      </c>
      <c r="S8" s="126"/>
      <c r="T8" s="126"/>
      <c r="U8" s="126"/>
      <c r="V8" s="127" t="s">
        <v>161</v>
      </c>
      <c r="W8" s="127"/>
      <c r="X8" s="17" t="s">
        <v>133</v>
      </c>
    </row>
    <row r="9" spans="1:28" ht="15.75" x14ac:dyDescent="0.25">
      <c r="A9" s="17">
        <v>5</v>
      </c>
      <c r="B9" s="103" t="s">
        <v>157</v>
      </c>
      <c r="C9" s="103"/>
      <c r="D9" s="103"/>
      <c r="E9" s="103"/>
      <c r="F9" s="103"/>
      <c r="G9" s="103"/>
      <c r="H9" s="123" t="s">
        <v>158</v>
      </c>
      <c r="I9" s="123"/>
      <c r="J9" s="123"/>
      <c r="K9" s="123"/>
      <c r="L9" s="123"/>
      <c r="M9" s="124" t="s">
        <v>159</v>
      </c>
      <c r="N9" s="124"/>
      <c r="O9" s="123" t="s">
        <v>162</v>
      </c>
      <c r="P9" s="123"/>
      <c r="Q9" s="123"/>
      <c r="R9" s="126" t="s">
        <v>131</v>
      </c>
      <c r="S9" s="126"/>
      <c r="T9" s="126"/>
      <c r="U9" s="126"/>
      <c r="V9" s="127" t="s">
        <v>163</v>
      </c>
      <c r="W9" s="127"/>
      <c r="X9" s="17" t="s">
        <v>133</v>
      </c>
    </row>
    <row r="10" spans="1:28" ht="15.75" x14ac:dyDescent="0.25">
      <c r="A10" s="17">
        <v>6</v>
      </c>
      <c r="B10" s="103" t="s">
        <v>168</v>
      </c>
      <c r="C10" s="103"/>
      <c r="D10" s="103"/>
      <c r="E10" s="103"/>
      <c r="F10" s="103"/>
      <c r="G10" s="103"/>
      <c r="H10" s="123" t="s">
        <v>144</v>
      </c>
      <c r="I10" s="123"/>
      <c r="J10" s="123"/>
      <c r="K10" s="123"/>
      <c r="L10" s="123"/>
      <c r="M10" s="128" t="s">
        <v>169</v>
      </c>
      <c r="N10" s="128"/>
      <c r="O10" s="123" t="s">
        <v>170</v>
      </c>
      <c r="P10" s="123"/>
      <c r="Q10" s="123"/>
      <c r="R10" s="126" t="s">
        <v>131</v>
      </c>
      <c r="S10" s="126"/>
      <c r="T10" s="126"/>
      <c r="U10" s="126"/>
      <c r="V10" s="127" t="s">
        <v>171</v>
      </c>
      <c r="W10" s="127"/>
      <c r="X10" s="17" t="s">
        <v>133</v>
      </c>
    </row>
    <row r="11" spans="1:28" ht="15.75" x14ac:dyDescent="0.25">
      <c r="A11" s="17">
        <v>7</v>
      </c>
      <c r="B11" s="103" t="s">
        <v>172</v>
      </c>
      <c r="C11" s="103"/>
      <c r="D11" s="103"/>
      <c r="E11" s="103"/>
      <c r="F11" s="103"/>
      <c r="G11" s="103"/>
      <c r="H11" s="123" t="s">
        <v>173</v>
      </c>
      <c r="I11" s="123"/>
      <c r="J11" s="123"/>
      <c r="K11" s="123"/>
      <c r="L11" s="123"/>
      <c r="M11" s="128" t="s">
        <v>174</v>
      </c>
      <c r="N11" s="128"/>
      <c r="O11" s="123" t="s">
        <v>175</v>
      </c>
      <c r="P11" s="123"/>
      <c r="Q11" s="123"/>
      <c r="R11" s="126" t="s">
        <v>141</v>
      </c>
      <c r="S11" s="126"/>
      <c r="T11" s="126"/>
      <c r="U11" s="126"/>
      <c r="V11" s="127" t="s">
        <v>139</v>
      </c>
      <c r="W11" s="127"/>
      <c r="X11" s="17" t="s">
        <v>133</v>
      </c>
    </row>
    <row r="12" spans="1:28" ht="15.75" x14ac:dyDescent="0.25">
      <c r="A12" s="17">
        <v>8</v>
      </c>
      <c r="B12" s="103" t="s">
        <v>134</v>
      </c>
      <c r="C12" s="103"/>
      <c r="D12" s="103"/>
      <c r="E12" s="103"/>
      <c r="F12" s="103"/>
      <c r="G12" s="103"/>
      <c r="H12" s="123" t="s">
        <v>135</v>
      </c>
      <c r="I12" s="123"/>
      <c r="J12" s="123"/>
      <c r="K12" s="123"/>
      <c r="L12" s="123"/>
      <c r="M12" s="128" t="s">
        <v>136</v>
      </c>
      <c r="N12" s="128"/>
      <c r="O12" s="123" t="s">
        <v>137</v>
      </c>
      <c r="P12" s="123"/>
      <c r="Q12" s="123"/>
      <c r="R12" s="126" t="s">
        <v>138</v>
      </c>
      <c r="S12" s="126"/>
      <c r="T12" s="126"/>
      <c r="U12" s="126"/>
      <c r="V12" s="127" t="s">
        <v>139</v>
      </c>
      <c r="W12" s="127"/>
      <c r="X12" s="17" t="s">
        <v>126</v>
      </c>
    </row>
    <row r="13" spans="1:28" ht="15.75" x14ac:dyDescent="0.25">
      <c r="A13" s="17">
        <v>9</v>
      </c>
      <c r="B13" s="103" t="s">
        <v>369</v>
      </c>
      <c r="C13" s="103"/>
      <c r="D13" s="103"/>
      <c r="E13" s="103"/>
      <c r="F13" s="103"/>
      <c r="G13" s="103"/>
      <c r="H13" s="123" t="s">
        <v>229</v>
      </c>
      <c r="I13" s="123"/>
      <c r="J13" s="123"/>
      <c r="K13" s="123"/>
      <c r="L13" s="123"/>
      <c r="M13" s="128" t="s">
        <v>370</v>
      </c>
      <c r="N13" s="128"/>
      <c r="O13" s="123" t="s">
        <v>371</v>
      </c>
      <c r="P13" s="123"/>
      <c r="Q13" s="123"/>
      <c r="R13" s="126" t="s">
        <v>131</v>
      </c>
      <c r="S13" s="126"/>
      <c r="T13" s="126"/>
      <c r="U13" s="126"/>
      <c r="V13" s="127" t="s">
        <v>139</v>
      </c>
      <c r="W13" s="127"/>
      <c r="X13" s="17" t="s">
        <v>126</v>
      </c>
    </row>
    <row r="14" spans="1:28" ht="15.75" x14ac:dyDescent="0.25">
      <c r="A14" s="17">
        <v>10</v>
      </c>
      <c r="B14" s="103" t="s">
        <v>143</v>
      </c>
      <c r="C14" s="103"/>
      <c r="D14" s="103"/>
      <c r="E14" s="103"/>
      <c r="F14" s="103"/>
      <c r="G14" s="103"/>
      <c r="H14" s="123" t="s">
        <v>144</v>
      </c>
      <c r="I14" s="123"/>
      <c r="J14" s="123"/>
      <c r="K14" s="123"/>
      <c r="L14" s="123"/>
      <c r="M14" s="128" t="s">
        <v>145</v>
      </c>
      <c r="N14" s="128"/>
      <c r="O14" s="123" t="s">
        <v>146</v>
      </c>
      <c r="P14" s="123"/>
      <c r="Q14" s="123"/>
      <c r="R14" s="126" t="s">
        <v>131</v>
      </c>
      <c r="S14" s="126"/>
      <c r="T14" s="126"/>
      <c r="U14" s="126"/>
      <c r="V14" s="127" t="s">
        <v>374</v>
      </c>
      <c r="W14" s="127"/>
      <c r="X14" s="17" t="s">
        <v>126</v>
      </c>
    </row>
    <row r="15" spans="1:28" ht="15.75" x14ac:dyDescent="0.25">
      <c r="A15" s="17">
        <v>11</v>
      </c>
      <c r="B15" s="103" t="s">
        <v>378</v>
      </c>
      <c r="C15" s="103"/>
      <c r="D15" s="103"/>
      <c r="E15" s="103"/>
      <c r="F15" s="103"/>
      <c r="G15" s="103"/>
      <c r="H15" s="123" t="s">
        <v>379</v>
      </c>
      <c r="I15" s="123"/>
      <c r="J15" s="123"/>
      <c r="K15" s="123"/>
      <c r="L15" s="123"/>
      <c r="M15" s="128" t="s">
        <v>380</v>
      </c>
      <c r="N15" s="128"/>
      <c r="O15" s="123" t="s">
        <v>381</v>
      </c>
      <c r="P15" s="123"/>
      <c r="Q15" s="123"/>
      <c r="R15" s="126" t="s">
        <v>382</v>
      </c>
      <c r="S15" s="126"/>
      <c r="T15" s="126"/>
      <c r="U15" s="126"/>
      <c r="V15" s="127" t="s">
        <v>383</v>
      </c>
      <c r="W15" s="127"/>
      <c r="X15" s="17" t="s">
        <v>126</v>
      </c>
    </row>
    <row r="16" spans="1:28" ht="15.75" x14ac:dyDescent="0.25">
      <c r="A16" s="17"/>
      <c r="B16" s="103"/>
      <c r="C16" s="103"/>
      <c r="D16" s="103"/>
      <c r="E16" s="103"/>
      <c r="F16" s="103"/>
      <c r="G16" s="103"/>
      <c r="H16" s="123"/>
      <c r="I16" s="123"/>
      <c r="J16" s="123"/>
      <c r="K16" s="123"/>
      <c r="L16" s="123"/>
      <c r="M16" s="128"/>
      <c r="N16" s="128"/>
      <c r="O16" s="123"/>
      <c r="P16" s="123"/>
      <c r="Q16" s="123"/>
      <c r="R16" s="126"/>
      <c r="S16" s="126"/>
      <c r="T16" s="126"/>
      <c r="U16" s="126"/>
      <c r="V16" s="127"/>
      <c r="W16" s="127"/>
      <c r="X16" s="17"/>
    </row>
    <row r="17" spans="1:24" ht="15.75" x14ac:dyDescent="0.25">
      <c r="A17" s="17"/>
      <c r="B17" s="103"/>
      <c r="C17" s="103"/>
      <c r="D17" s="103"/>
      <c r="E17" s="103"/>
      <c r="F17" s="103"/>
      <c r="G17" s="103"/>
      <c r="H17" s="123"/>
      <c r="I17" s="123"/>
      <c r="J17" s="123"/>
      <c r="K17" s="123"/>
      <c r="L17" s="123"/>
      <c r="M17" s="128"/>
      <c r="N17" s="128"/>
      <c r="O17" s="123"/>
      <c r="P17" s="123"/>
      <c r="Q17" s="123"/>
      <c r="R17" s="126"/>
      <c r="S17" s="126"/>
      <c r="T17" s="126"/>
      <c r="U17" s="126"/>
      <c r="V17" s="127"/>
      <c r="W17" s="127"/>
      <c r="X17" s="17"/>
    </row>
  </sheetData>
  <mergeCells count="83">
    <mergeCell ref="V17:W17"/>
    <mergeCell ref="B17:G17"/>
    <mergeCell ref="H17:L17"/>
    <mergeCell ref="M17:N17"/>
    <mergeCell ref="O17:Q17"/>
    <mergeCell ref="R17:U17"/>
    <mergeCell ref="V15:W15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3:W13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5:W5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A1:AB1"/>
    <mergeCell ref="A3:A4"/>
    <mergeCell ref="B3:G4"/>
    <mergeCell ref="H3:N4"/>
    <mergeCell ref="O3:X4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9"/>
  <sheetViews>
    <sheetView topLeftCell="A7" zoomScaleNormal="100" workbookViewId="0">
      <selection activeCell="AD23" sqref="AD23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35" t="s">
        <v>62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24" ht="15" customHeight="1" x14ac:dyDescent="0.25">
      <c r="A2" s="136" t="s">
        <v>63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4" ht="15.75" x14ac:dyDescent="0.25">
      <c r="A3" s="135" t="s">
        <v>64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</row>
    <row r="4" spans="1:24" ht="15.75" x14ac:dyDescent="0.25">
      <c r="A4" s="137" t="str">
        <f>'Акт коты PCHCh'!A4:X4</f>
        <v>20 лютого 2020року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</row>
    <row r="5" spans="1:24" ht="15.75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 spans="1:24" ht="15.75" x14ac:dyDescent="0.25">
      <c r="A6" s="56"/>
      <c r="B6" s="56"/>
      <c r="C6" s="138" t="s">
        <v>66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</row>
    <row r="7" spans="1:24" ht="15.75" x14ac:dyDescent="0.25">
      <c r="A7" s="57" t="s">
        <v>192</v>
      </c>
      <c r="B7" s="5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</row>
    <row r="8" spans="1:24" ht="15.75" x14ac:dyDescent="0.25">
      <c r="A8" s="57" t="s">
        <v>193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</row>
    <row r="9" spans="1:24" ht="15.75" x14ac:dyDescent="0.25">
      <c r="A9" s="15" t="s">
        <v>69</v>
      </c>
      <c r="B9" s="15"/>
      <c r="C9" s="15"/>
      <c r="D9" s="15"/>
      <c r="E9" s="15"/>
      <c r="F9" s="15"/>
      <c r="G9" s="139" t="s">
        <v>194</v>
      </c>
      <c r="H9" s="139"/>
      <c r="I9" s="139"/>
      <c r="J9" s="139"/>
      <c r="K9" s="139"/>
      <c r="L9" s="139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 spans="1:24" ht="15.75" x14ac:dyDescent="0.25">
      <c r="A10" s="56" t="s">
        <v>195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 t="str">
        <f>'Акт коты PCHCh'!L10</f>
        <v xml:space="preserve"> 20.01.2020 по 20.02.2020 року </v>
      </c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</row>
    <row r="11" spans="1:24" ht="15.75" x14ac:dyDescent="0.25">
      <c r="A11" s="56" t="s">
        <v>196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5.75" x14ac:dyDescent="0.25">
      <c r="A12" s="140" t="s">
        <v>75</v>
      </c>
      <c r="B12" s="140"/>
      <c r="C12" s="140"/>
      <c r="D12" s="140"/>
      <c r="E12" s="59">
        <v>20</v>
      </c>
      <c r="F12" s="56" t="s">
        <v>76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5.75" x14ac:dyDescent="0.25">
      <c r="A13" s="56" t="s">
        <v>77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N13" s="56"/>
      <c r="O13" s="56" t="s">
        <v>78</v>
      </c>
      <c r="P13" s="56"/>
      <c r="Q13" s="56"/>
      <c r="R13" s="56"/>
      <c r="S13" s="56"/>
      <c r="T13" s="56"/>
      <c r="U13" s="56"/>
      <c r="V13" s="56"/>
      <c r="W13" s="56"/>
      <c r="X13" s="56"/>
    </row>
    <row r="14" spans="1:24" ht="15.75" x14ac:dyDescent="0.25">
      <c r="A14" s="56" t="s">
        <v>79</v>
      </c>
      <c r="B14" s="56"/>
      <c r="C14" s="56"/>
      <c r="D14" s="56"/>
      <c r="E14" s="56"/>
      <c r="F14" s="56"/>
      <c r="G14" s="56"/>
      <c r="H14" s="56"/>
      <c r="I14" s="56"/>
      <c r="J14" s="56"/>
      <c r="K14" s="60"/>
      <c r="L14" s="60"/>
      <c r="M14" s="60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</row>
    <row r="15" spans="1:24" ht="15.75" x14ac:dyDescent="0.25">
      <c r="A15" s="56"/>
      <c r="B15" s="56"/>
      <c r="C15" s="56"/>
      <c r="D15" s="56"/>
      <c r="E15" s="56"/>
      <c r="F15" s="61"/>
      <c r="G15" s="61"/>
      <c r="H15" s="61"/>
      <c r="I15" s="61"/>
      <c r="J15" s="62"/>
      <c r="K15" s="56"/>
      <c r="L15" s="56"/>
      <c r="M15" s="56"/>
      <c r="N15" s="56"/>
      <c r="O15" s="56"/>
      <c r="P15" s="62"/>
      <c r="Q15" s="62"/>
      <c r="R15" s="63"/>
      <c r="S15" s="64"/>
      <c r="T15" s="62"/>
      <c r="U15" s="56"/>
      <c r="V15" s="56"/>
      <c r="W15" s="56"/>
      <c r="X15" s="56"/>
    </row>
    <row r="16" spans="1:24" ht="15.75" x14ac:dyDescent="0.25">
      <c r="A16" s="56" t="s">
        <v>197</v>
      </c>
      <c r="B16" s="57"/>
      <c r="C16" s="56"/>
      <c r="D16" s="56"/>
      <c r="E16" s="56"/>
      <c r="F16" s="56"/>
      <c r="G16" s="62"/>
      <c r="H16" s="62"/>
      <c r="I16" s="62"/>
      <c r="J16" s="62"/>
      <c r="K16" s="62"/>
      <c r="L16" s="62"/>
      <c r="N16" s="65"/>
      <c r="O16" s="141" t="s">
        <v>198</v>
      </c>
      <c r="P16" s="141"/>
      <c r="Q16" s="141"/>
      <c r="R16" s="66"/>
      <c r="S16" s="66"/>
      <c r="T16" s="66"/>
      <c r="U16" s="56"/>
      <c r="V16" s="56"/>
      <c r="W16" s="56"/>
      <c r="X16" s="56"/>
    </row>
    <row r="17" spans="1:31" ht="18.75" x14ac:dyDescent="0.3">
      <c r="A17" s="56"/>
      <c r="B17" s="56" t="s">
        <v>183</v>
      </c>
      <c r="C17" s="56"/>
      <c r="D17" s="56"/>
      <c r="E17" s="56"/>
      <c r="F17" s="142" t="s">
        <v>199</v>
      </c>
      <c r="G17" s="142"/>
      <c r="H17" s="142"/>
      <c r="I17" s="142"/>
      <c r="J17" s="62"/>
      <c r="K17" s="56" t="s">
        <v>82</v>
      </c>
      <c r="L17" s="56"/>
      <c r="M17" s="56"/>
      <c r="N17" s="56"/>
      <c r="O17" s="56"/>
      <c r="P17" s="62"/>
      <c r="Q17" s="62"/>
      <c r="R17" s="63">
        <v>11</v>
      </c>
      <c r="S17" s="64" t="s">
        <v>83</v>
      </c>
      <c r="T17" s="62"/>
      <c r="U17" s="56"/>
      <c r="V17" s="56"/>
      <c r="W17" s="56"/>
      <c r="X17" s="56"/>
    </row>
    <row r="18" spans="1:31" ht="18.75" x14ac:dyDescent="0.3">
      <c r="A18" s="56"/>
      <c r="B18" s="56"/>
      <c r="C18" s="56"/>
      <c r="D18" s="56"/>
      <c r="E18" s="56"/>
      <c r="F18" s="67"/>
      <c r="G18" s="68"/>
      <c r="H18" s="68"/>
      <c r="I18" s="68"/>
      <c r="J18" s="62"/>
      <c r="K18" s="56"/>
      <c r="L18" s="56"/>
      <c r="M18" s="56"/>
      <c r="N18" s="56"/>
      <c r="O18" s="56"/>
      <c r="P18" s="62"/>
      <c r="Q18" s="62"/>
      <c r="R18" s="63"/>
      <c r="S18" s="64"/>
      <c r="T18" s="62"/>
      <c r="U18" s="56"/>
      <c r="V18" s="56"/>
      <c r="W18" s="56"/>
      <c r="X18" s="56"/>
    </row>
    <row r="19" spans="1:31" ht="15.75" x14ac:dyDescent="0.25">
      <c r="A19" s="56" t="s">
        <v>200</v>
      </c>
      <c r="B19" s="57"/>
      <c r="C19" s="56"/>
      <c r="D19" s="56"/>
      <c r="E19" s="56"/>
      <c r="F19" s="56"/>
      <c r="G19" s="62"/>
      <c r="H19" s="62"/>
      <c r="I19" s="62"/>
      <c r="J19" s="62"/>
      <c r="K19" s="62"/>
      <c r="L19" s="62"/>
      <c r="N19" s="65"/>
      <c r="O19" s="141" t="s">
        <v>182</v>
      </c>
      <c r="P19" s="141"/>
      <c r="Q19" s="141"/>
      <c r="R19" s="66"/>
      <c r="S19" s="66"/>
      <c r="T19" s="66"/>
      <c r="U19" s="56"/>
      <c r="V19" s="56"/>
      <c r="W19" s="56"/>
      <c r="X19" s="56"/>
    </row>
    <row r="20" spans="1:31" ht="18.75" x14ac:dyDescent="0.3">
      <c r="A20" s="56"/>
      <c r="B20" s="56" t="s">
        <v>183</v>
      </c>
      <c r="C20" s="56"/>
      <c r="D20" s="56"/>
      <c r="E20" s="56"/>
      <c r="F20" s="142" t="s">
        <v>184</v>
      </c>
      <c r="G20" s="142"/>
      <c r="H20" s="142"/>
      <c r="I20" s="142"/>
      <c r="J20" s="62"/>
      <c r="K20" s="56" t="s">
        <v>82</v>
      </c>
      <c r="L20" s="56"/>
      <c r="M20" s="56"/>
      <c r="N20" s="56"/>
      <c r="O20" s="56"/>
      <c r="P20" s="62"/>
      <c r="Q20" s="62"/>
      <c r="R20" s="63">
        <v>5</v>
      </c>
      <c r="S20" s="64" t="s">
        <v>83</v>
      </c>
      <c r="T20" s="62"/>
      <c r="U20" s="56"/>
      <c r="V20" s="56"/>
      <c r="W20" s="56"/>
      <c r="X20" s="56"/>
    </row>
    <row r="21" spans="1:31" ht="18.75" x14ac:dyDescent="0.3">
      <c r="A21" s="56"/>
      <c r="B21" s="56"/>
      <c r="C21" s="56"/>
      <c r="D21" s="56"/>
      <c r="E21" s="56"/>
      <c r="F21" s="67"/>
      <c r="G21" s="67"/>
      <c r="H21" s="67"/>
      <c r="I21" s="67"/>
      <c r="J21" s="62"/>
      <c r="K21" s="56"/>
      <c r="L21" s="56"/>
      <c r="M21" s="56"/>
      <c r="N21" s="56"/>
      <c r="O21" s="56"/>
      <c r="P21" s="62"/>
      <c r="Q21" s="62"/>
      <c r="R21" s="71"/>
      <c r="S21" s="64"/>
      <c r="T21" s="62"/>
      <c r="U21" s="56"/>
      <c r="V21" s="56"/>
      <c r="W21" s="56"/>
      <c r="X21" s="56"/>
    </row>
    <row r="22" spans="1:31" ht="15.75" x14ac:dyDescent="0.25">
      <c r="A22" s="56" t="s">
        <v>389</v>
      </c>
      <c r="B22" s="57"/>
      <c r="C22" s="56"/>
      <c r="D22" s="56"/>
      <c r="E22" s="56"/>
      <c r="F22" s="56"/>
      <c r="G22" s="62"/>
      <c r="H22" s="62"/>
      <c r="I22" s="62"/>
      <c r="J22" s="62"/>
      <c r="K22" s="62"/>
      <c r="L22" s="62"/>
      <c r="N22" s="65"/>
      <c r="O22" s="141" t="s">
        <v>390</v>
      </c>
      <c r="P22" s="141"/>
      <c r="Q22" s="141"/>
      <c r="R22" s="66"/>
      <c r="S22" s="66"/>
      <c r="T22" s="66"/>
      <c r="U22" s="56"/>
      <c r="V22" s="56"/>
      <c r="W22" s="56"/>
      <c r="X22" s="56"/>
    </row>
    <row r="23" spans="1:31" ht="18.75" x14ac:dyDescent="0.3">
      <c r="A23" s="56"/>
      <c r="B23" s="56" t="s">
        <v>183</v>
      </c>
      <c r="C23" s="56"/>
      <c r="D23" s="56"/>
      <c r="E23" s="56"/>
      <c r="F23" s="142" t="s">
        <v>391</v>
      </c>
      <c r="G23" s="142"/>
      <c r="H23" s="142"/>
      <c r="I23" s="142"/>
      <c r="J23" s="62"/>
      <c r="K23" s="56" t="s">
        <v>82</v>
      </c>
      <c r="L23" s="56"/>
      <c r="M23" s="56"/>
      <c r="N23" s="56"/>
      <c r="O23" s="56"/>
      <c r="P23" s="62"/>
      <c r="Q23" s="62"/>
      <c r="R23" s="71">
        <v>1</v>
      </c>
      <c r="S23" s="64" t="s">
        <v>83</v>
      </c>
      <c r="T23" s="62"/>
      <c r="U23" s="56"/>
      <c r="V23" s="56"/>
      <c r="W23" s="56"/>
      <c r="X23" s="56"/>
    </row>
    <row r="24" spans="1:31" ht="18.75" x14ac:dyDescent="0.3">
      <c r="A24" s="56"/>
      <c r="B24" s="56"/>
      <c r="C24" s="56"/>
      <c r="D24" s="56"/>
      <c r="E24" s="56"/>
      <c r="F24" s="67"/>
      <c r="G24" s="67"/>
      <c r="H24" s="67"/>
      <c r="I24" s="67"/>
      <c r="J24" s="62"/>
      <c r="K24" s="56"/>
      <c r="L24" s="56"/>
      <c r="M24" s="56"/>
      <c r="N24" s="56"/>
      <c r="O24" s="56"/>
      <c r="P24" s="62"/>
      <c r="Q24" s="62"/>
      <c r="R24" s="71"/>
      <c r="S24" s="64"/>
      <c r="T24" s="62"/>
      <c r="U24" s="56"/>
      <c r="V24" s="56"/>
      <c r="W24" s="56"/>
      <c r="X24" s="56"/>
    </row>
    <row r="25" spans="1:31" ht="15.75" x14ac:dyDescent="0.25">
      <c r="A25" s="15" t="s">
        <v>392</v>
      </c>
      <c r="B25" s="47"/>
      <c r="C25" s="28"/>
      <c r="D25" s="28"/>
      <c r="E25" s="28"/>
      <c r="F25" s="34"/>
      <c r="G25" s="34"/>
      <c r="H25" s="34"/>
      <c r="I25" s="34"/>
      <c r="J25" s="34"/>
      <c r="K25" s="34"/>
      <c r="L25" s="34"/>
      <c r="M25" s="129" t="s">
        <v>179</v>
      </c>
      <c r="N25" s="129"/>
      <c r="O25" s="129"/>
      <c r="P25" s="28" t="s">
        <v>180</v>
      </c>
      <c r="Q25" s="49"/>
      <c r="R25" s="49"/>
      <c r="S25" s="15"/>
      <c r="T25" s="130">
        <v>44096</v>
      </c>
      <c r="U25" s="130"/>
      <c r="V25" s="130"/>
      <c r="W25" s="130"/>
      <c r="X25" s="56"/>
    </row>
    <row r="26" spans="1:31" ht="15.75" x14ac:dyDescent="0.25">
      <c r="A26" s="15"/>
      <c r="B26" s="47"/>
      <c r="C26" s="28"/>
      <c r="D26" s="28"/>
      <c r="E26" s="28"/>
      <c r="F26" s="56" t="s">
        <v>82</v>
      </c>
      <c r="G26" s="56"/>
      <c r="H26" s="56"/>
      <c r="I26" s="56"/>
      <c r="J26" s="56"/>
      <c r="K26" s="62"/>
      <c r="L26" s="62"/>
      <c r="M26" s="63">
        <v>2</v>
      </c>
      <c r="N26" s="64" t="s">
        <v>83</v>
      </c>
      <c r="O26" s="48"/>
      <c r="P26" s="28"/>
      <c r="Q26" s="49"/>
      <c r="R26" s="49"/>
      <c r="S26" s="15"/>
      <c r="T26" s="69"/>
      <c r="U26" s="69"/>
      <c r="V26" s="69"/>
      <c r="W26" s="69"/>
      <c r="X26" s="56"/>
    </row>
    <row r="27" spans="1:31" ht="15.75" x14ac:dyDescent="0.25">
      <c r="A27" s="15"/>
      <c r="B27" s="47"/>
      <c r="C27" s="28"/>
      <c r="D27" s="28"/>
      <c r="E27" s="28"/>
      <c r="F27" s="56"/>
      <c r="G27" s="56"/>
      <c r="H27" s="56"/>
      <c r="I27" s="56"/>
      <c r="J27" s="56"/>
      <c r="K27" s="62"/>
      <c r="L27" s="62"/>
      <c r="M27" s="63"/>
      <c r="N27" s="64"/>
      <c r="O27" s="48"/>
      <c r="P27" s="28"/>
      <c r="Q27" s="49"/>
      <c r="R27" s="49"/>
      <c r="S27" s="15"/>
      <c r="T27" s="69"/>
      <c r="U27" s="69"/>
      <c r="V27" s="69"/>
      <c r="W27" s="69"/>
      <c r="X27" s="56"/>
    </row>
    <row r="28" spans="1:31" ht="15.75" x14ac:dyDescent="0.25">
      <c r="A28" s="56" t="s">
        <v>298</v>
      </c>
      <c r="B28" s="57"/>
      <c r="C28" s="56"/>
      <c r="D28" s="56"/>
      <c r="E28" s="56"/>
      <c r="F28" s="56"/>
      <c r="G28" s="62"/>
      <c r="H28" s="62"/>
      <c r="I28" s="62"/>
      <c r="J28" s="62"/>
      <c r="K28" s="62"/>
      <c r="L28" s="62"/>
      <c r="N28" s="65"/>
      <c r="O28" s="141" t="s">
        <v>299</v>
      </c>
      <c r="P28" s="141"/>
      <c r="Q28" s="141"/>
      <c r="R28" s="66"/>
      <c r="S28" s="66"/>
      <c r="T28" s="66"/>
      <c r="U28" s="69"/>
      <c r="V28" s="69"/>
      <c r="W28" s="69"/>
      <c r="X28" s="56"/>
    </row>
    <row r="29" spans="1:31" ht="18.75" x14ac:dyDescent="0.3">
      <c r="A29" s="56"/>
      <c r="B29" s="56" t="s">
        <v>183</v>
      </c>
      <c r="C29" s="56"/>
      <c r="D29" s="56"/>
      <c r="E29" s="56"/>
      <c r="F29" s="142" t="s">
        <v>388</v>
      </c>
      <c r="G29" s="142"/>
      <c r="H29" s="142"/>
      <c r="I29" s="142"/>
      <c r="J29" s="62"/>
      <c r="K29" s="56" t="s">
        <v>82</v>
      </c>
      <c r="L29" s="56"/>
      <c r="M29" s="56"/>
      <c r="N29" s="56"/>
      <c r="O29" s="56"/>
      <c r="P29" s="62"/>
      <c r="Q29" s="62"/>
      <c r="R29" s="63">
        <v>1</v>
      </c>
      <c r="S29" s="64" t="s">
        <v>83</v>
      </c>
      <c r="T29" s="62"/>
      <c r="U29" s="69"/>
      <c r="V29" s="69"/>
      <c r="W29" s="69"/>
      <c r="X29" s="56"/>
    </row>
    <row r="30" spans="1:31" ht="15.75" x14ac:dyDescent="0.25">
      <c r="A30" s="56"/>
      <c r="B30" s="56"/>
      <c r="C30" s="56"/>
      <c r="D30" s="56"/>
      <c r="E30" s="56"/>
      <c r="F30" s="61"/>
      <c r="G30" s="61"/>
      <c r="H30" s="61"/>
      <c r="I30" s="61"/>
      <c r="J30" s="62"/>
      <c r="K30" s="56"/>
      <c r="L30" s="56"/>
      <c r="M30" s="56"/>
      <c r="N30" s="56"/>
      <c r="O30" s="56"/>
      <c r="P30" s="62"/>
      <c r="Q30" s="62"/>
      <c r="R30" s="63"/>
      <c r="S30" s="64"/>
      <c r="T30" s="62"/>
      <c r="U30" s="56" t="s">
        <v>201</v>
      </c>
      <c r="V30" s="56"/>
      <c r="W30" s="56"/>
      <c r="X30" s="56"/>
    </row>
    <row r="31" spans="1:31" ht="15.75" x14ac:dyDescent="0.25">
      <c r="A31" s="56" t="s">
        <v>90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Z31" s="70"/>
      <c r="AA31" s="70"/>
      <c r="AB31" s="70"/>
      <c r="AC31" s="70"/>
      <c r="AD31" s="70"/>
      <c r="AE31" s="70"/>
    </row>
    <row r="33" spans="1:24" ht="15.75" x14ac:dyDescent="0.25">
      <c r="A33" s="56" t="s">
        <v>91</v>
      </c>
      <c r="B33" s="56"/>
      <c r="C33" s="56"/>
      <c r="D33" s="56"/>
      <c r="E33" s="143">
        <f>E12</f>
        <v>20</v>
      </c>
      <c r="F33" s="143"/>
      <c r="G33" s="56" t="s">
        <v>92</v>
      </c>
      <c r="I33" s="56"/>
      <c r="J33" s="56"/>
      <c r="K33" s="56"/>
      <c r="L33" s="56"/>
      <c r="M33" s="56"/>
      <c r="N33" s="56"/>
      <c r="O33" s="56"/>
      <c r="P33" s="144">
        <f>E33</f>
        <v>20</v>
      </c>
      <c r="Q33" s="144"/>
      <c r="R33" s="56" t="s">
        <v>93</v>
      </c>
      <c r="V33" s="56"/>
      <c r="W33" s="56"/>
      <c r="X33" s="56"/>
    </row>
    <row r="34" spans="1:24" ht="15.75" x14ac:dyDescent="0.25">
      <c r="A34" s="56"/>
      <c r="B34" s="56" t="s">
        <v>94</v>
      </c>
      <c r="C34" s="56"/>
      <c r="D34" s="56"/>
      <c r="E34" s="56"/>
      <c r="F34" s="56"/>
      <c r="G34" s="56"/>
      <c r="H34" s="143">
        <f>E33*0.5</f>
        <v>10</v>
      </c>
      <c r="I34" s="143"/>
      <c r="J34" s="56" t="s">
        <v>95</v>
      </c>
      <c r="K34" s="56"/>
      <c r="L34" s="56"/>
      <c r="M34" s="143">
        <f>E33*0.5</f>
        <v>10</v>
      </c>
      <c r="N34" s="143"/>
      <c r="O34" s="56" t="s">
        <v>96</v>
      </c>
      <c r="R34" s="56"/>
      <c r="S34" s="56"/>
      <c r="T34" s="56"/>
      <c r="U34" s="56"/>
      <c r="V34" s="56"/>
      <c r="W34" s="56"/>
      <c r="X34" s="56"/>
    </row>
    <row r="35" spans="1:24" ht="15.75" x14ac:dyDescent="0.25">
      <c r="A35" s="56"/>
      <c r="B35" s="56" t="s">
        <v>97</v>
      </c>
      <c r="C35" s="56"/>
      <c r="D35" s="56"/>
      <c r="E35" s="56"/>
      <c r="F35" s="143">
        <f>E33</f>
        <v>20</v>
      </c>
      <c r="G35" s="143"/>
      <c r="H35" s="56" t="s">
        <v>98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5.75" x14ac:dyDescent="0.25">
      <c r="A36" s="56" t="s">
        <v>99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5.75" x14ac:dyDescent="0.25">
      <c r="A37" s="56"/>
      <c r="B37" s="56"/>
      <c r="C37" s="56" t="s">
        <v>100</v>
      </c>
      <c r="D37" s="56"/>
      <c r="E37" s="56"/>
      <c r="F37" s="56"/>
      <c r="G37" s="56"/>
      <c r="H37" s="56"/>
      <c r="I37" s="56"/>
      <c r="J37" s="143">
        <f>E33</f>
        <v>20</v>
      </c>
      <c r="K37" s="143"/>
      <c r="L37" s="56" t="s">
        <v>101</v>
      </c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5.75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72"/>
      <c r="M38" s="72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5.75" x14ac:dyDescent="0.25">
      <c r="A39" s="56" t="s">
        <v>102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5.75" x14ac:dyDescent="0.25">
      <c r="A40" s="73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5.75" x14ac:dyDescent="0.25">
      <c r="A41" s="43" t="s">
        <v>104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5.75" x14ac:dyDescent="0.25">
      <c r="A42" s="43"/>
      <c r="B42" s="43" t="s">
        <v>105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5.75" x14ac:dyDescent="0.25">
      <c r="A43" s="43"/>
      <c r="B43" s="56" t="s">
        <v>106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73" t="s">
        <v>107</v>
      </c>
      <c r="N43" s="56"/>
      <c r="O43" s="56"/>
      <c r="P43" s="56"/>
      <c r="Q43" s="56"/>
      <c r="R43" s="56"/>
      <c r="S43" s="145" t="s">
        <v>108</v>
      </c>
      <c r="T43" s="145"/>
      <c r="U43" s="145"/>
      <c r="V43" s="145"/>
      <c r="W43" s="145"/>
      <c r="X43" s="56"/>
    </row>
    <row r="44" spans="1:24" ht="15.75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5.75" x14ac:dyDescent="0.25">
      <c r="A45" s="56"/>
      <c r="B45" s="56" t="s">
        <v>109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5.75" x14ac:dyDescent="0.25">
      <c r="A46" s="56"/>
      <c r="B46" s="44" t="s">
        <v>110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73" t="s">
        <v>111</v>
      </c>
      <c r="N46" s="56"/>
      <c r="O46" s="56"/>
      <c r="P46" s="56"/>
      <c r="Q46" s="56"/>
      <c r="R46" s="56"/>
      <c r="S46" s="145" t="s">
        <v>108</v>
      </c>
      <c r="T46" s="145"/>
      <c r="U46" s="145"/>
      <c r="V46" s="145"/>
      <c r="W46" s="145"/>
      <c r="X46" s="56"/>
    </row>
    <row r="48" spans="1:24" ht="15.75" x14ac:dyDescent="0.25">
      <c r="B48" s="15" t="s">
        <v>112</v>
      </c>
    </row>
    <row r="49" spans="2:23" ht="15.75" x14ac:dyDescent="0.25">
      <c r="B49" s="44" t="s">
        <v>113</v>
      </c>
      <c r="M49" s="139" t="str">
        <f>G9</f>
        <v>Мусіенко Е.О.</v>
      </c>
      <c r="N49" s="139"/>
      <c r="O49" s="139"/>
      <c r="P49" s="139"/>
      <c r="Q49" s="139"/>
      <c r="R49" s="139"/>
      <c r="S49" s="145" t="s">
        <v>108</v>
      </c>
      <c r="T49" s="145"/>
      <c r="U49" s="145"/>
      <c r="V49" s="145"/>
      <c r="W49" s="145"/>
    </row>
  </sheetData>
  <mergeCells count="27">
    <mergeCell ref="J37:K37"/>
    <mergeCell ref="S43:W43"/>
    <mergeCell ref="S46:W46"/>
    <mergeCell ref="M49:R49"/>
    <mergeCell ref="S49:W49"/>
    <mergeCell ref="E33:F33"/>
    <mergeCell ref="P33:Q33"/>
    <mergeCell ref="H34:I34"/>
    <mergeCell ref="M34:N34"/>
    <mergeCell ref="F35:G35"/>
    <mergeCell ref="F20:I20"/>
    <mergeCell ref="M25:O25"/>
    <mergeCell ref="T25:W25"/>
    <mergeCell ref="O28:Q28"/>
    <mergeCell ref="F29:I29"/>
    <mergeCell ref="O22:Q22"/>
    <mergeCell ref="F23:I23"/>
    <mergeCell ref="G9:L9"/>
    <mergeCell ref="A12:D12"/>
    <mergeCell ref="O16:Q16"/>
    <mergeCell ref="F17:I17"/>
    <mergeCell ref="O19:Q19"/>
    <mergeCell ref="A1:X1"/>
    <mergeCell ref="A2:X2"/>
    <mergeCell ref="A3:X3"/>
    <mergeCell ref="A4:X4"/>
    <mergeCell ref="C6:X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B24"/>
  <sheetViews>
    <sheetView topLeftCell="A7" zoomScaleNormal="100" workbookViewId="0">
      <selection activeCell="AF22" sqref="AF22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12" t="s">
        <v>202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3" spans="1:28" ht="15" customHeight="1" x14ac:dyDescent="0.25">
      <c r="A3" s="131" t="s">
        <v>116</v>
      </c>
      <c r="B3" s="132" t="s">
        <v>117</v>
      </c>
      <c r="C3" s="132"/>
      <c r="D3" s="132"/>
      <c r="E3" s="132"/>
      <c r="F3" s="132"/>
      <c r="G3" s="132"/>
      <c r="H3" s="132" t="s">
        <v>118</v>
      </c>
      <c r="I3" s="132"/>
      <c r="J3" s="132"/>
      <c r="K3" s="132"/>
      <c r="L3" s="132"/>
      <c r="M3" s="132"/>
      <c r="N3" s="132"/>
      <c r="O3" s="133" t="s">
        <v>119</v>
      </c>
      <c r="P3" s="133"/>
      <c r="Q3" s="133"/>
      <c r="R3" s="133"/>
      <c r="S3" s="133"/>
      <c r="T3" s="133"/>
      <c r="U3" s="133"/>
      <c r="V3" s="133"/>
      <c r="W3" s="133"/>
      <c r="X3" s="133"/>
    </row>
    <row r="4" spans="1:28" x14ac:dyDescent="0.25">
      <c r="A4" s="131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  <c r="P4" s="133"/>
      <c r="Q4" s="133"/>
      <c r="R4" s="133"/>
      <c r="S4" s="133"/>
      <c r="T4" s="133"/>
      <c r="U4" s="133"/>
      <c r="V4" s="133"/>
      <c r="W4" s="133"/>
      <c r="X4" s="133"/>
    </row>
    <row r="5" spans="1:28" ht="15.75" x14ac:dyDescent="0.25">
      <c r="A5" s="17">
        <v>1</v>
      </c>
      <c r="B5" s="103" t="s">
        <v>203</v>
      </c>
      <c r="C5" s="103"/>
      <c r="D5" s="103"/>
      <c r="E5" s="103"/>
      <c r="F5" s="103"/>
      <c r="G5" s="103"/>
      <c r="H5" s="123" t="s">
        <v>204</v>
      </c>
      <c r="I5" s="123"/>
      <c r="J5" s="123"/>
      <c r="K5" s="123"/>
      <c r="L5" s="123"/>
      <c r="M5" s="146" t="s">
        <v>205</v>
      </c>
      <c r="N5" s="146"/>
      <c r="O5" s="123" t="s">
        <v>206</v>
      </c>
      <c r="P5" s="123"/>
      <c r="Q5" s="123"/>
      <c r="R5" s="126" t="s">
        <v>207</v>
      </c>
      <c r="S5" s="126"/>
      <c r="T5" s="126"/>
      <c r="U5" s="126"/>
      <c r="V5" s="126" t="s">
        <v>171</v>
      </c>
      <c r="W5" s="126"/>
      <c r="X5" s="74" t="s">
        <v>126</v>
      </c>
    </row>
    <row r="6" spans="1:28" ht="15.75" x14ac:dyDescent="0.25">
      <c r="A6" s="17">
        <v>2</v>
      </c>
      <c r="B6" s="103" t="s">
        <v>208</v>
      </c>
      <c r="C6" s="103"/>
      <c r="D6" s="103"/>
      <c r="E6" s="103"/>
      <c r="F6" s="103"/>
      <c r="G6" s="103"/>
      <c r="H6" s="123" t="s">
        <v>209</v>
      </c>
      <c r="I6" s="123"/>
      <c r="J6" s="123"/>
      <c r="K6" s="123"/>
      <c r="L6" s="123"/>
      <c r="M6" s="146" t="s">
        <v>210</v>
      </c>
      <c r="N6" s="146"/>
      <c r="O6" s="123" t="s">
        <v>211</v>
      </c>
      <c r="P6" s="123"/>
      <c r="Q6" s="123"/>
      <c r="R6" s="126" t="s">
        <v>212</v>
      </c>
      <c r="S6" s="126"/>
      <c r="T6" s="126"/>
      <c r="U6" s="126"/>
      <c r="V6" s="126" t="s">
        <v>213</v>
      </c>
      <c r="W6" s="126"/>
      <c r="X6" s="74" t="s">
        <v>126</v>
      </c>
    </row>
    <row r="7" spans="1:28" ht="15.75" x14ac:dyDescent="0.25">
      <c r="A7" s="17">
        <v>3</v>
      </c>
      <c r="B7" s="103" t="s">
        <v>214</v>
      </c>
      <c r="C7" s="103"/>
      <c r="D7" s="103"/>
      <c r="E7" s="103"/>
      <c r="F7" s="103"/>
      <c r="G7" s="103"/>
      <c r="H7" s="123" t="s">
        <v>144</v>
      </c>
      <c r="I7" s="123"/>
      <c r="J7" s="123"/>
      <c r="K7" s="123"/>
      <c r="L7" s="123"/>
      <c r="M7" s="146" t="s">
        <v>215</v>
      </c>
      <c r="N7" s="146"/>
      <c r="O7" s="123" t="s">
        <v>216</v>
      </c>
      <c r="P7" s="123"/>
      <c r="Q7" s="123"/>
      <c r="R7" s="126" t="s">
        <v>217</v>
      </c>
      <c r="S7" s="126"/>
      <c r="T7" s="126"/>
      <c r="U7" s="126"/>
      <c r="V7" s="126" t="s">
        <v>218</v>
      </c>
      <c r="W7" s="126"/>
      <c r="X7" s="17" t="s">
        <v>133</v>
      </c>
    </row>
    <row r="8" spans="1:28" ht="15.75" x14ac:dyDescent="0.25">
      <c r="A8" s="17">
        <v>4</v>
      </c>
      <c r="B8" s="103" t="s">
        <v>219</v>
      </c>
      <c r="C8" s="103"/>
      <c r="D8" s="103"/>
      <c r="E8" s="103"/>
      <c r="F8" s="103"/>
      <c r="G8" s="103"/>
      <c r="H8" s="123" t="s">
        <v>220</v>
      </c>
      <c r="I8" s="123"/>
      <c r="J8" s="123"/>
      <c r="K8" s="123"/>
      <c r="L8" s="123"/>
      <c r="M8" s="146" t="s">
        <v>221</v>
      </c>
      <c r="N8" s="146"/>
      <c r="O8" s="123" t="s">
        <v>222</v>
      </c>
      <c r="P8" s="123"/>
      <c r="Q8" s="123"/>
      <c r="R8" s="126" t="s">
        <v>223</v>
      </c>
      <c r="S8" s="126"/>
      <c r="T8" s="126"/>
      <c r="U8" s="126"/>
      <c r="V8" s="126" t="s">
        <v>139</v>
      </c>
      <c r="W8" s="126"/>
      <c r="X8" s="17" t="s">
        <v>133</v>
      </c>
    </row>
    <row r="9" spans="1:28" ht="15.75" x14ac:dyDescent="0.25">
      <c r="A9" s="17">
        <v>5</v>
      </c>
      <c r="B9" s="103" t="s">
        <v>224</v>
      </c>
      <c r="C9" s="103"/>
      <c r="D9" s="103"/>
      <c r="E9" s="103"/>
      <c r="F9" s="103"/>
      <c r="G9" s="103"/>
      <c r="H9" s="123" t="s">
        <v>149</v>
      </c>
      <c r="I9" s="123"/>
      <c r="J9" s="123"/>
      <c r="K9" s="123"/>
      <c r="L9" s="123"/>
      <c r="M9" s="146" t="s">
        <v>225</v>
      </c>
      <c r="N9" s="146"/>
      <c r="O9" s="123" t="s">
        <v>226</v>
      </c>
      <c r="P9" s="123"/>
      <c r="Q9" s="123"/>
      <c r="R9" s="126" t="s">
        <v>227</v>
      </c>
      <c r="S9" s="126"/>
      <c r="T9" s="126"/>
      <c r="U9" s="126"/>
      <c r="V9" s="126" t="s">
        <v>163</v>
      </c>
      <c r="W9" s="126"/>
      <c r="X9" s="17" t="s">
        <v>133</v>
      </c>
    </row>
    <row r="10" spans="1:28" ht="15.75" x14ac:dyDescent="0.25">
      <c r="A10" s="17">
        <v>6</v>
      </c>
      <c r="B10" s="103" t="s">
        <v>228</v>
      </c>
      <c r="C10" s="103"/>
      <c r="D10" s="103"/>
      <c r="E10" s="103"/>
      <c r="F10" s="103"/>
      <c r="G10" s="103"/>
      <c r="H10" s="123" t="s">
        <v>229</v>
      </c>
      <c r="I10" s="123"/>
      <c r="J10" s="123"/>
      <c r="K10" s="123"/>
      <c r="L10" s="123"/>
      <c r="M10" s="146" t="s">
        <v>230</v>
      </c>
      <c r="N10" s="146"/>
      <c r="O10" s="123" t="s">
        <v>231</v>
      </c>
      <c r="P10" s="123"/>
      <c r="Q10" s="123"/>
      <c r="R10" s="126" t="s">
        <v>232</v>
      </c>
      <c r="S10" s="126"/>
      <c r="T10" s="126"/>
      <c r="U10" s="126"/>
      <c r="V10" s="126" t="s">
        <v>233</v>
      </c>
      <c r="W10" s="126"/>
      <c r="X10" s="74" t="s">
        <v>126</v>
      </c>
    </row>
    <row r="11" spans="1:28" ht="15.75" x14ac:dyDescent="0.25">
      <c r="A11" s="17">
        <v>7</v>
      </c>
      <c r="B11" s="103" t="s">
        <v>234</v>
      </c>
      <c r="C11" s="103"/>
      <c r="D11" s="103"/>
      <c r="E11" s="103"/>
      <c r="F11" s="103"/>
      <c r="G11" s="103"/>
      <c r="H11" s="123" t="s">
        <v>121</v>
      </c>
      <c r="I11" s="123"/>
      <c r="J11" s="123"/>
      <c r="K11" s="123"/>
      <c r="L11" s="123"/>
      <c r="M11" s="146" t="s">
        <v>235</v>
      </c>
      <c r="N11" s="146"/>
      <c r="O11" s="123" t="s">
        <v>236</v>
      </c>
      <c r="P11" s="123"/>
      <c r="Q11" s="123"/>
      <c r="R11" s="126" t="s">
        <v>237</v>
      </c>
      <c r="S11" s="126"/>
      <c r="T11" s="126"/>
      <c r="U11" s="126"/>
      <c r="V11" s="126" t="s">
        <v>238</v>
      </c>
      <c r="W11" s="126"/>
      <c r="X11" s="74" t="s">
        <v>126</v>
      </c>
    </row>
    <row r="12" spans="1:28" ht="15.75" x14ac:dyDescent="0.25">
      <c r="A12" s="17">
        <v>8</v>
      </c>
      <c r="B12" s="103" t="s">
        <v>239</v>
      </c>
      <c r="C12" s="103"/>
      <c r="D12" s="103"/>
      <c r="E12" s="103"/>
      <c r="F12" s="103"/>
      <c r="G12" s="103"/>
      <c r="H12" s="123" t="s">
        <v>240</v>
      </c>
      <c r="I12" s="123"/>
      <c r="J12" s="123"/>
      <c r="K12" s="123"/>
      <c r="L12" s="123"/>
      <c r="M12" s="146" t="s">
        <v>241</v>
      </c>
      <c r="N12" s="146"/>
      <c r="O12" s="123" t="s">
        <v>242</v>
      </c>
      <c r="P12" s="123"/>
      <c r="Q12" s="123"/>
      <c r="R12" s="126" t="s">
        <v>243</v>
      </c>
      <c r="S12" s="126"/>
      <c r="T12" s="126"/>
      <c r="U12" s="126"/>
      <c r="V12" s="126" t="s">
        <v>244</v>
      </c>
      <c r="W12" s="126"/>
      <c r="X12" s="17" t="s">
        <v>133</v>
      </c>
    </row>
    <row r="13" spans="1:28" ht="15.75" x14ac:dyDescent="0.25">
      <c r="A13" s="17">
        <v>9</v>
      </c>
      <c r="B13" s="103" t="s">
        <v>245</v>
      </c>
      <c r="C13" s="103"/>
      <c r="D13" s="103"/>
      <c r="E13" s="103"/>
      <c r="F13" s="103"/>
      <c r="G13" s="103"/>
      <c r="H13" s="123" t="s">
        <v>121</v>
      </c>
      <c r="I13" s="123"/>
      <c r="J13" s="123"/>
      <c r="K13" s="123"/>
      <c r="L13" s="123"/>
      <c r="M13" s="146" t="s">
        <v>246</v>
      </c>
      <c r="N13" s="146"/>
      <c r="O13" s="123" t="s">
        <v>247</v>
      </c>
      <c r="P13" s="123"/>
      <c r="Q13" s="123"/>
      <c r="R13" s="126" t="s">
        <v>248</v>
      </c>
      <c r="S13" s="126"/>
      <c r="T13" s="126"/>
      <c r="U13" s="126"/>
      <c r="V13" s="126" t="s">
        <v>139</v>
      </c>
      <c r="W13" s="126"/>
      <c r="X13" s="74" t="s">
        <v>126</v>
      </c>
    </row>
    <row r="14" spans="1:28" ht="15.75" x14ac:dyDescent="0.25">
      <c r="A14" s="17">
        <v>10</v>
      </c>
      <c r="B14" s="103" t="s">
        <v>249</v>
      </c>
      <c r="C14" s="103"/>
      <c r="D14" s="103"/>
      <c r="E14" s="103"/>
      <c r="F14" s="103"/>
      <c r="G14" s="103"/>
      <c r="H14" s="123" t="s">
        <v>121</v>
      </c>
      <c r="I14" s="123"/>
      <c r="J14" s="123"/>
      <c r="K14" s="123"/>
      <c r="L14" s="123"/>
      <c r="M14" s="146" t="s">
        <v>250</v>
      </c>
      <c r="N14" s="146"/>
      <c r="O14" s="123" t="s">
        <v>251</v>
      </c>
      <c r="P14" s="123"/>
      <c r="Q14" s="123"/>
      <c r="R14" s="126" t="s">
        <v>131</v>
      </c>
      <c r="S14" s="126"/>
      <c r="T14" s="126"/>
      <c r="U14" s="126"/>
      <c r="V14" s="126" t="s">
        <v>161</v>
      </c>
      <c r="W14" s="126"/>
      <c r="X14" s="17" t="s">
        <v>133</v>
      </c>
    </row>
    <row r="15" spans="1:28" ht="15.75" x14ac:dyDescent="0.25">
      <c r="A15" s="17">
        <v>11</v>
      </c>
      <c r="B15" s="103" t="s">
        <v>252</v>
      </c>
      <c r="C15" s="103"/>
      <c r="D15" s="103"/>
      <c r="E15" s="103"/>
      <c r="F15" s="103"/>
      <c r="G15" s="103"/>
      <c r="H15" s="123" t="s">
        <v>121</v>
      </c>
      <c r="I15" s="123"/>
      <c r="J15" s="123"/>
      <c r="K15" s="123"/>
      <c r="L15" s="123"/>
      <c r="M15" s="146" t="s">
        <v>253</v>
      </c>
      <c r="N15" s="146"/>
      <c r="O15" s="123" t="s">
        <v>254</v>
      </c>
      <c r="P15" s="123"/>
      <c r="Q15" s="123"/>
      <c r="R15" s="126" t="s">
        <v>255</v>
      </c>
      <c r="S15" s="126"/>
      <c r="T15" s="126"/>
      <c r="U15" s="126"/>
      <c r="V15" s="126" t="s">
        <v>238</v>
      </c>
      <c r="W15" s="126"/>
      <c r="X15" s="74" t="s">
        <v>126</v>
      </c>
    </row>
    <row r="16" spans="1:28" ht="15.75" x14ac:dyDescent="0.25">
      <c r="A16" s="17">
        <v>12</v>
      </c>
      <c r="B16" s="103" t="s">
        <v>256</v>
      </c>
      <c r="C16" s="103"/>
      <c r="D16" s="103"/>
      <c r="E16" s="103"/>
      <c r="F16" s="103"/>
      <c r="G16" s="103"/>
      <c r="H16" s="123" t="s">
        <v>229</v>
      </c>
      <c r="I16" s="123"/>
      <c r="J16" s="123"/>
      <c r="K16" s="123"/>
      <c r="L16" s="123"/>
      <c r="M16" s="146" t="s">
        <v>257</v>
      </c>
      <c r="N16" s="146"/>
      <c r="O16" s="123" t="s">
        <v>258</v>
      </c>
      <c r="P16" s="123"/>
      <c r="Q16" s="123"/>
      <c r="R16" s="126" t="s">
        <v>259</v>
      </c>
      <c r="S16" s="126"/>
      <c r="T16" s="126"/>
      <c r="U16" s="126"/>
      <c r="V16" s="126" t="s">
        <v>163</v>
      </c>
      <c r="W16" s="126"/>
      <c r="X16" s="74" t="s">
        <v>126</v>
      </c>
    </row>
    <row r="17" spans="1:24" ht="15.75" x14ac:dyDescent="0.25">
      <c r="A17" s="17">
        <v>13</v>
      </c>
      <c r="B17" s="103" t="s">
        <v>70</v>
      </c>
      <c r="C17" s="103"/>
      <c r="D17" s="103"/>
      <c r="E17" s="103"/>
      <c r="F17" s="103"/>
      <c r="G17" s="103"/>
      <c r="H17" s="123" t="s">
        <v>153</v>
      </c>
      <c r="I17" s="123"/>
      <c r="J17" s="123"/>
      <c r="K17" s="123"/>
      <c r="L17" s="123"/>
      <c r="M17" s="128" t="s">
        <v>154</v>
      </c>
      <c r="N17" s="128"/>
      <c r="O17" s="123" t="s">
        <v>260</v>
      </c>
      <c r="P17" s="123"/>
      <c r="Q17" s="123"/>
      <c r="R17" s="126" t="s">
        <v>261</v>
      </c>
      <c r="S17" s="126"/>
      <c r="T17" s="126"/>
      <c r="U17" s="126"/>
      <c r="V17" s="127" t="s">
        <v>262</v>
      </c>
      <c r="W17" s="127"/>
      <c r="X17" s="17" t="s">
        <v>133</v>
      </c>
    </row>
    <row r="18" spans="1:24" ht="15.75" x14ac:dyDescent="0.25">
      <c r="A18" s="17">
        <v>14</v>
      </c>
      <c r="B18" s="103" t="s">
        <v>70</v>
      </c>
      <c r="C18" s="103"/>
      <c r="D18" s="103"/>
      <c r="E18" s="103"/>
      <c r="F18" s="103"/>
      <c r="G18" s="103"/>
      <c r="H18" s="123" t="s">
        <v>153</v>
      </c>
      <c r="I18" s="123"/>
      <c r="J18" s="123"/>
      <c r="K18" s="123"/>
      <c r="L18" s="123"/>
      <c r="M18" s="128" t="s">
        <v>154</v>
      </c>
      <c r="N18" s="128"/>
      <c r="O18" s="123" t="s">
        <v>263</v>
      </c>
      <c r="P18" s="123"/>
      <c r="Q18" s="123"/>
      <c r="R18" s="126" t="s">
        <v>264</v>
      </c>
      <c r="S18" s="126"/>
      <c r="T18" s="126"/>
      <c r="U18" s="126"/>
      <c r="V18" s="127" t="s">
        <v>213</v>
      </c>
      <c r="W18" s="127"/>
      <c r="X18" s="17" t="s">
        <v>133</v>
      </c>
    </row>
    <row r="19" spans="1:24" ht="15.75" x14ac:dyDescent="0.25">
      <c r="A19" s="17">
        <v>15</v>
      </c>
      <c r="B19" s="103" t="s">
        <v>265</v>
      </c>
      <c r="C19" s="103"/>
      <c r="D19" s="103"/>
      <c r="E19" s="103"/>
      <c r="F19" s="103"/>
      <c r="G19" s="103"/>
      <c r="H19" s="123" t="s">
        <v>144</v>
      </c>
      <c r="I19" s="123"/>
      <c r="J19" s="123"/>
      <c r="K19" s="123"/>
      <c r="L19" s="123"/>
      <c r="M19" s="146" t="s">
        <v>266</v>
      </c>
      <c r="N19" s="146"/>
      <c r="O19" s="123" t="s">
        <v>267</v>
      </c>
      <c r="P19" s="123"/>
      <c r="Q19" s="123"/>
      <c r="R19" s="126" t="s">
        <v>268</v>
      </c>
      <c r="S19" s="126"/>
      <c r="T19" s="126"/>
      <c r="U19" s="126"/>
      <c r="V19" s="126" t="s">
        <v>163</v>
      </c>
      <c r="W19" s="126"/>
      <c r="X19" s="74" t="s">
        <v>126</v>
      </c>
    </row>
    <row r="20" spans="1:24" ht="15.75" x14ac:dyDescent="0.25">
      <c r="A20" s="17">
        <v>16</v>
      </c>
      <c r="B20" s="103" t="s">
        <v>269</v>
      </c>
      <c r="C20" s="103"/>
      <c r="D20" s="103"/>
      <c r="E20" s="103"/>
      <c r="F20" s="103"/>
      <c r="G20" s="103"/>
      <c r="H20" s="123" t="s">
        <v>270</v>
      </c>
      <c r="I20" s="123"/>
      <c r="J20" s="123"/>
      <c r="K20" s="123"/>
      <c r="L20" s="123"/>
      <c r="M20" s="147" t="s">
        <v>271</v>
      </c>
      <c r="N20" s="147"/>
      <c r="O20" s="123" t="s">
        <v>272</v>
      </c>
      <c r="P20" s="123"/>
      <c r="Q20" s="123"/>
      <c r="R20" s="126" t="s">
        <v>273</v>
      </c>
      <c r="S20" s="126"/>
      <c r="T20" s="126"/>
      <c r="U20" s="126"/>
      <c r="V20" s="126" t="s">
        <v>139</v>
      </c>
      <c r="W20" s="126"/>
      <c r="X20" s="17" t="s">
        <v>133</v>
      </c>
    </row>
    <row r="21" spans="1:24" ht="15.75" x14ac:dyDescent="0.25">
      <c r="A21" s="17">
        <v>17</v>
      </c>
      <c r="B21" s="103" t="s">
        <v>274</v>
      </c>
      <c r="C21" s="103"/>
      <c r="D21" s="103"/>
      <c r="E21" s="103"/>
      <c r="F21" s="103"/>
      <c r="G21" s="103"/>
      <c r="H21" s="123" t="s">
        <v>121</v>
      </c>
      <c r="I21" s="123"/>
      <c r="J21" s="123"/>
      <c r="K21" s="123"/>
      <c r="L21" s="123"/>
      <c r="M21" s="148" t="s">
        <v>275</v>
      </c>
      <c r="N21" s="148"/>
      <c r="O21" s="123" t="s">
        <v>276</v>
      </c>
      <c r="P21" s="123"/>
      <c r="Q21" s="123"/>
      <c r="R21" s="126" t="s">
        <v>277</v>
      </c>
      <c r="S21" s="126"/>
      <c r="T21" s="126"/>
      <c r="U21" s="126"/>
      <c r="V21" s="126" t="s">
        <v>218</v>
      </c>
      <c r="W21" s="126"/>
      <c r="X21" s="74" t="s">
        <v>126</v>
      </c>
    </row>
    <row r="22" spans="1:24" ht="15.75" x14ac:dyDescent="0.25">
      <c r="A22" s="17">
        <v>18</v>
      </c>
      <c r="B22" s="103" t="s">
        <v>278</v>
      </c>
      <c r="C22" s="103"/>
      <c r="D22" s="103"/>
      <c r="E22" s="103"/>
      <c r="F22" s="103"/>
      <c r="G22" s="103"/>
      <c r="H22" s="123" t="s">
        <v>149</v>
      </c>
      <c r="I22" s="123"/>
      <c r="J22" s="123"/>
      <c r="K22" s="123"/>
      <c r="L22" s="123"/>
      <c r="M22" s="148" t="s">
        <v>279</v>
      </c>
      <c r="N22" s="148"/>
      <c r="O22" s="123" t="s">
        <v>280</v>
      </c>
      <c r="P22" s="123"/>
      <c r="Q22" s="123"/>
      <c r="R22" s="126" t="s">
        <v>281</v>
      </c>
      <c r="S22" s="126"/>
      <c r="T22" s="126"/>
      <c r="U22" s="126"/>
      <c r="V22" s="126" t="s">
        <v>142</v>
      </c>
      <c r="W22" s="126"/>
      <c r="X22" s="74" t="s">
        <v>126</v>
      </c>
    </row>
    <row r="23" spans="1:24" ht="15.75" x14ac:dyDescent="0.25">
      <c r="A23" s="17">
        <v>19</v>
      </c>
      <c r="B23" s="103" t="s">
        <v>372</v>
      </c>
      <c r="C23" s="103"/>
      <c r="D23" s="103"/>
      <c r="E23" s="103"/>
      <c r="F23" s="103"/>
      <c r="G23" s="103"/>
      <c r="H23" s="123" t="s">
        <v>121</v>
      </c>
      <c r="I23" s="123"/>
      <c r="J23" s="123"/>
      <c r="K23" s="123"/>
      <c r="L23" s="123"/>
      <c r="M23" s="148" t="s">
        <v>373</v>
      </c>
      <c r="N23" s="148"/>
      <c r="O23" s="123" t="s">
        <v>226</v>
      </c>
      <c r="P23" s="123"/>
      <c r="Q23" s="123"/>
      <c r="R23" s="126" t="s">
        <v>264</v>
      </c>
      <c r="S23" s="126"/>
      <c r="T23" s="126"/>
      <c r="U23" s="126"/>
      <c r="V23" s="126" t="s">
        <v>142</v>
      </c>
      <c r="W23" s="126"/>
      <c r="X23" s="17" t="s">
        <v>133</v>
      </c>
    </row>
    <row r="24" spans="1:24" ht="15.75" x14ac:dyDescent="0.25">
      <c r="A24" s="17">
        <v>20</v>
      </c>
      <c r="B24" s="103" t="s">
        <v>384</v>
      </c>
      <c r="C24" s="103"/>
      <c r="D24" s="103"/>
      <c r="E24" s="103"/>
      <c r="F24" s="103"/>
      <c r="G24" s="103"/>
      <c r="H24" s="123" t="s">
        <v>385</v>
      </c>
      <c r="I24" s="123"/>
      <c r="J24" s="123"/>
      <c r="K24" s="123"/>
      <c r="L24" s="123"/>
      <c r="M24" s="148" t="s">
        <v>386</v>
      </c>
      <c r="N24" s="148"/>
      <c r="O24" s="123" t="s">
        <v>387</v>
      </c>
      <c r="P24" s="123"/>
      <c r="Q24" s="123"/>
      <c r="R24" s="126" t="s">
        <v>131</v>
      </c>
      <c r="S24" s="126"/>
      <c r="T24" s="126"/>
      <c r="U24" s="126"/>
      <c r="V24" s="126" t="s">
        <v>238</v>
      </c>
      <c r="W24" s="126"/>
      <c r="X24" s="17" t="s">
        <v>133</v>
      </c>
    </row>
  </sheetData>
  <mergeCells count="125">
    <mergeCell ref="B24:G24"/>
    <mergeCell ref="H24:L24"/>
    <mergeCell ref="M24:N24"/>
    <mergeCell ref="O24:Q24"/>
    <mergeCell ref="R24:U24"/>
    <mergeCell ref="V24:W24"/>
    <mergeCell ref="B22:G22"/>
    <mergeCell ref="H22:L22"/>
    <mergeCell ref="M22:N22"/>
    <mergeCell ref="O22:Q22"/>
    <mergeCell ref="R22:U22"/>
    <mergeCell ref="V22:W22"/>
    <mergeCell ref="B23:G23"/>
    <mergeCell ref="H23:L23"/>
    <mergeCell ref="M23:N23"/>
    <mergeCell ref="O23:Q23"/>
    <mergeCell ref="R23:U23"/>
    <mergeCell ref="V23:W23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A1:AB1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9"/>
  <sheetViews>
    <sheetView topLeftCell="A64" zoomScaleNormal="100" workbookViewId="0">
      <selection activeCell="F71" sqref="F71"/>
    </sheetView>
  </sheetViews>
  <sheetFormatPr defaultColWidth="8.7109375" defaultRowHeight="15" x14ac:dyDescent="0.25"/>
  <cols>
    <col min="1" max="28" width="3.7109375" customWidth="1"/>
    <col min="1024" max="1025" width="11.5703125" customWidth="1"/>
  </cols>
  <sheetData>
    <row r="1" spans="1:23" ht="15" customHeight="1" x14ac:dyDescent="0.25">
      <c r="A1" s="149" t="s">
        <v>62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</row>
    <row r="2" spans="1:23" ht="15" customHeight="1" x14ac:dyDescent="0.25">
      <c r="A2" s="150" t="s">
        <v>63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</row>
    <row r="3" spans="1:23" ht="15" customHeight="1" x14ac:dyDescent="0.25">
      <c r="A3" s="149" t="s">
        <v>64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</row>
    <row r="4" spans="1:23" ht="15" customHeight="1" x14ac:dyDescent="0.25">
      <c r="A4" s="151" t="str">
        <f>'Акт коты PCHCh'!A4:X4</f>
        <v>20 лютого 2020року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</row>
    <row r="5" spans="1:23" ht="15" customHeight="1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</row>
    <row r="6" spans="1:23" ht="15" customHeight="1" x14ac:dyDescent="0.25">
      <c r="A6" s="15"/>
      <c r="B6" s="15"/>
      <c r="C6" s="114" t="s">
        <v>66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3" ht="15" customHeight="1" x14ac:dyDescent="0.25">
      <c r="A7" s="25" t="s">
        <v>282</v>
      </c>
      <c r="B7" s="1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ht="15.75" x14ac:dyDescent="0.25">
      <c r="A8" s="57" t="s">
        <v>193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x14ac:dyDescent="0.25">
      <c r="A9" s="15" t="s">
        <v>69</v>
      </c>
      <c r="B9" s="15"/>
      <c r="C9" s="15"/>
      <c r="D9" s="15"/>
      <c r="E9" s="15"/>
      <c r="F9" s="15"/>
      <c r="G9" s="139" t="str">
        <f>'Акт собаки R'!G9</f>
        <v>Мусіенко Е.О.</v>
      </c>
      <c r="H9" s="139"/>
      <c r="I9" s="139"/>
      <c r="J9" s="139"/>
      <c r="K9" s="139"/>
      <c r="L9" s="139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x14ac:dyDescent="0.25">
      <c r="A10" s="15" t="s">
        <v>176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 t="str">
        <f>'Акт коты PCHCh'!L10</f>
        <v xml:space="preserve"> 20.01.2020 по 20.02.2020 року 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x14ac:dyDescent="0.25">
      <c r="A11" s="15" t="s">
        <v>283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x14ac:dyDescent="0.25">
      <c r="A12" s="15"/>
      <c r="B12" s="135" t="s">
        <v>284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</row>
    <row r="13" spans="1:23" ht="15.75" x14ac:dyDescent="0.25">
      <c r="A13" s="152" t="s">
        <v>75</v>
      </c>
      <c r="B13" s="152"/>
      <c r="C13" s="152"/>
      <c r="D13" s="152"/>
      <c r="E13" s="29">
        <v>26</v>
      </c>
      <c r="F13" s="15" t="s">
        <v>76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x14ac:dyDescent="0.25">
      <c r="A14" s="15" t="s">
        <v>77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 t="s">
        <v>78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x14ac:dyDescent="0.25">
      <c r="A16" s="15" t="s">
        <v>79</v>
      </c>
      <c r="B16" s="15"/>
      <c r="C16" s="15"/>
      <c r="D16" s="15"/>
      <c r="E16" s="15"/>
      <c r="F16" s="15"/>
      <c r="G16" s="15"/>
      <c r="H16" s="15"/>
      <c r="I16" s="15"/>
      <c r="J16" s="15"/>
      <c r="K16" s="28"/>
      <c r="L16" s="28"/>
      <c r="M16" s="28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x14ac:dyDescent="0.25">
      <c r="A17" s="56" t="s">
        <v>285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6" t="s">
        <v>286</v>
      </c>
      <c r="O17" s="116"/>
      <c r="P17" s="116"/>
      <c r="Q17" s="76"/>
      <c r="R17" s="36"/>
      <c r="S17" s="15"/>
      <c r="T17" s="15"/>
      <c r="U17" s="15"/>
      <c r="V17" s="15"/>
      <c r="W17" s="15"/>
    </row>
    <row r="18" spans="1:23" ht="15.75" x14ac:dyDescent="0.25">
      <c r="A18" s="77"/>
      <c r="B18" s="15" t="s">
        <v>183</v>
      </c>
      <c r="C18" s="15"/>
      <c r="D18" s="15"/>
      <c r="E18" s="15"/>
      <c r="F18" s="116" t="s">
        <v>287</v>
      </c>
      <c r="G18" s="116"/>
      <c r="H18" s="116"/>
      <c r="I18" s="33"/>
      <c r="J18" s="34"/>
      <c r="K18" s="51" t="s">
        <v>288</v>
      </c>
      <c r="L18" s="34"/>
      <c r="M18" s="34"/>
      <c r="N18" s="15"/>
      <c r="O18" s="35"/>
      <c r="P18" s="36"/>
      <c r="Q18" s="76" t="s">
        <v>21</v>
      </c>
      <c r="R18" s="36" t="s">
        <v>83</v>
      </c>
      <c r="S18" s="15"/>
      <c r="T18" s="15"/>
      <c r="U18" s="15"/>
      <c r="V18" s="15"/>
      <c r="W18" s="15"/>
    </row>
    <row r="19" spans="1:23" ht="15.75" x14ac:dyDescent="0.25">
      <c r="A19" s="77"/>
      <c r="B19" s="15"/>
      <c r="C19" s="15"/>
      <c r="D19" s="15"/>
      <c r="E19" s="15"/>
      <c r="F19" s="30"/>
      <c r="G19" s="78"/>
      <c r="H19" s="78"/>
      <c r="I19" s="33"/>
      <c r="J19" s="34"/>
      <c r="K19" s="51"/>
      <c r="L19" s="34"/>
      <c r="M19" s="34"/>
      <c r="N19" s="15"/>
      <c r="O19" s="35"/>
      <c r="P19" s="36"/>
      <c r="Q19" s="76"/>
      <c r="R19" s="36"/>
      <c r="S19" s="15"/>
      <c r="T19" s="15"/>
      <c r="U19" s="15"/>
      <c r="V19" s="15"/>
      <c r="W19" s="15"/>
    </row>
    <row r="20" spans="1:23" ht="15.75" x14ac:dyDescent="0.25">
      <c r="A20" s="56" t="s">
        <v>289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6" t="s">
        <v>290</v>
      </c>
      <c r="O20" s="116"/>
      <c r="P20" s="116"/>
      <c r="Q20" s="76"/>
      <c r="R20" s="36"/>
      <c r="S20" s="15"/>
      <c r="T20" s="15"/>
      <c r="U20" s="15"/>
      <c r="V20" s="15"/>
      <c r="W20" s="15"/>
    </row>
    <row r="21" spans="1:23" ht="15.75" x14ac:dyDescent="0.25">
      <c r="A21" s="77"/>
      <c r="B21" s="15" t="s">
        <v>183</v>
      </c>
      <c r="C21" s="15"/>
      <c r="D21" s="15"/>
      <c r="E21" s="15"/>
      <c r="F21" s="116" t="s">
        <v>291</v>
      </c>
      <c r="G21" s="116"/>
      <c r="H21" s="116"/>
      <c r="I21" s="33"/>
      <c r="J21" s="34"/>
      <c r="K21" s="51" t="s">
        <v>288</v>
      </c>
      <c r="L21" s="34"/>
      <c r="M21" s="34"/>
      <c r="N21" s="15"/>
      <c r="O21" s="35"/>
      <c r="P21" s="36"/>
      <c r="Q21" s="76" t="s">
        <v>21</v>
      </c>
      <c r="R21" s="36" t="s">
        <v>83</v>
      </c>
      <c r="S21" s="15"/>
      <c r="T21" s="15"/>
      <c r="U21" s="15"/>
      <c r="V21" s="15"/>
      <c r="W21" s="15"/>
    </row>
    <row r="22" spans="1:23" ht="15.7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28"/>
      <c r="L22" s="28"/>
      <c r="M22" s="28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x14ac:dyDescent="0.25">
      <c r="A23" s="15" t="s">
        <v>292</v>
      </c>
      <c r="B23" s="25"/>
      <c r="C23" s="15"/>
      <c r="D23" s="15"/>
      <c r="E23" s="15"/>
      <c r="F23" s="15"/>
      <c r="G23" s="33"/>
      <c r="H23" s="33"/>
      <c r="I23" s="33"/>
      <c r="J23" s="34"/>
      <c r="K23" s="34"/>
      <c r="L23" s="34"/>
      <c r="M23" s="34"/>
      <c r="N23" s="15"/>
      <c r="O23" s="35"/>
      <c r="P23" s="36"/>
      <c r="S23" s="129" t="s">
        <v>293</v>
      </c>
      <c r="T23" s="129"/>
      <c r="U23" s="129"/>
    </row>
    <row r="24" spans="1:23" ht="15.75" x14ac:dyDescent="0.25">
      <c r="A24" s="15"/>
      <c r="B24" s="15" t="s">
        <v>183</v>
      </c>
      <c r="C24" s="15"/>
      <c r="D24" s="15"/>
      <c r="E24" s="15"/>
      <c r="F24" s="129" t="s">
        <v>294</v>
      </c>
      <c r="G24" s="129"/>
      <c r="H24" s="129"/>
      <c r="I24" s="33"/>
      <c r="J24" s="34"/>
      <c r="K24" s="51" t="s">
        <v>288</v>
      </c>
      <c r="L24" s="34"/>
      <c r="M24" s="34"/>
      <c r="N24" s="15"/>
      <c r="O24" s="35"/>
      <c r="P24" s="36"/>
      <c r="Q24" s="76" t="s">
        <v>295</v>
      </c>
      <c r="R24" s="36" t="s">
        <v>83</v>
      </c>
      <c r="S24" s="15"/>
      <c r="T24" s="15"/>
      <c r="U24" s="15"/>
      <c r="V24" s="15"/>
      <c r="W24" s="15"/>
    </row>
    <row r="25" spans="1:23" ht="15.75" x14ac:dyDescent="0.25">
      <c r="A25" s="15"/>
      <c r="B25" s="15"/>
      <c r="C25" s="15"/>
      <c r="D25" s="15"/>
      <c r="E25" s="15"/>
      <c r="F25" s="78"/>
      <c r="G25" s="78"/>
      <c r="H25" s="78"/>
      <c r="I25" s="33"/>
      <c r="J25" s="34"/>
      <c r="K25" s="51"/>
      <c r="L25" s="34"/>
      <c r="M25" s="34"/>
      <c r="N25" s="15"/>
      <c r="O25" s="35"/>
      <c r="P25" s="36"/>
      <c r="Q25" s="76"/>
      <c r="R25" s="36"/>
      <c r="S25" s="15"/>
      <c r="T25" s="15"/>
      <c r="U25" s="15"/>
      <c r="V25" s="15"/>
      <c r="W25" s="15"/>
    </row>
    <row r="26" spans="1:23" ht="15.75" x14ac:dyDescent="0.25">
      <c r="A26" s="15" t="s">
        <v>296</v>
      </c>
      <c r="B26" s="25"/>
      <c r="C26" s="15"/>
      <c r="D26" s="15"/>
      <c r="E26" s="15"/>
      <c r="F26" s="15"/>
      <c r="G26" s="33"/>
      <c r="H26" s="33"/>
      <c r="I26" s="33"/>
      <c r="J26" s="34"/>
      <c r="K26" s="34"/>
      <c r="L26" s="34"/>
      <c r="M26" s="34"/>
      <c r="N26" s="15"/>
      <c r="O26" s="35"/>
      <c r="P26" s="36"/>
      <c r="S26" s="129" t="s">
        <v>198</v>
      </c>
      <c r="T26" s="129"/>
      <c r="U26" s="129"/>
      <c r="V26" s="15"/>
      <c r="W26" s="15"/>
    </row>
    <row r="27" spans="1:23" ht="15.75" x14ac:dyDescent="0.25">
      <c r="A27" s="15"/>
      <c r="B27" s="15" t="s">
        <v>183</v>
      </c>
      <c r="C27" s="15"/>
      <c r="D27" s="15"/>
      <c r="E27" s="15"/>
      <c r="F27" s="129" t="s">
        <v>199</v>
      </c>
      <c r="G27" s="129"/>
      <c r="H27" s="129"/>
      <c r="I27" s="33"/>
      <c r="J27" s="34"/>
      <c r="K27" s="51" t="s">
        <v>288</v>
      </c>
      <c r="L27" s="34"/>
      <c r="M27" s="34"/>
      <c r="N27" s="15"/>
      <c r="O27" s="35"/>
      <c r="P27" s="36"/>
      <c r="Q27" s="76" t="s">
        <v>297</v>
      </c>
      <c r="R27" s="36" t="s">
        <v>83</v>
      </c>
      <c r="S27" s="15"/>
      <c r="T27" s="15"/>
      <c r="U27" s="15"/>
      <c r="V27" s="15"/>
      <c r="W27" s="15"/>
    </row>
    <row r="28" spans="1:23" ht="15.75" x14ac:dyDescent="0.25">
      <c r="A28" s="15"/>
      <c r="B28" s="15"/>
      <c r="C28" s="15"/>
      <c r="D28" s="15"/>
      <c r="E28" s="15"/>
      <c r="F28" s="48"/>
      <c r="G28" s="53"/>
      <c r="H28" s="53"/>
      <c r="I28" s="33"/>
      <c r="J28" s="34"/>
      <c r="K28" s="51"/>
      <c r="L28" s="34"/>
      <c r="M28" s="34"/>
      <c r="N28" s="15"/>
      <c r="O28" s="35"/>
      <c r="P28" s="36"/>
      <c r="Q28" s="76"/>
      <c r="R28" s="36"/>
      <c r="S28" s="15"/>
      <c r="T28" s="15"/>
      <c r="U28" s="15"/>
      <c r="V28" s="15"/>
      <c r="W28" s="15"/>
    </row>
    <row r="29" spans="1:23" ht="15.75" x14ac:dyDescent="0.25">
      <c r="A29" s="66" t="s">
        <v>298</v>
      </c>
      <c r="B29" s="79"/>
      <c r="C29" s="66"/>
      <c r="D29" s="66"/>
      <c r="E29" s="66"/>
      <c r="F29" s="66"/>
      <c r="G29" s="80"/>
      <c r="H29" s="80"/>
      <c r="I29" s="80"/>
      <c r="J29" s="80"/>
      <c r="K29" s="80"/>
      <c r="L29" s="80"/>
      <c r="M29" s="81"/>
      <c r="N29" s="82"/>
      <c r="O29" s="153" t="s">
        <v>299</v>
      </c>
      <c r="P29" s="153"/>
      <c r="Q29" s="153"/>
      <c r="R29" s="66"/>
      <c r="S29" s="66"/>
      <c r="T29" s="15"/>
      <c r="U29" s="15"/>
      <c r="V29" s="15"/>
      <c r="W29" s="15"/>
    </row>
    <row r="30" spans="1:23" ht="15.75" x14ac:dyDescent="0.25">
      <c r="A30" s="66"/>
      <c r="B30" s="66" t="s">
        <v>183</v>
      </c>
      <c r="C30" s="66"/>
      <c r="D30" s="66"/>
      <c r="E30" s="66"/>
      <c r="F30" s="154" t="s">
        <v>300</v>
      </c>
      <c r="G30" s="154"/>
      <c r="H30" s="154"/>
      <c r="I30" s="154"/>
      <c r="J30" s="80"/>
      <c r="K30" s="66" t="s">
        <v>82</v>
      </c>
      <c r="L30" s="66"/>
      <c r="M30" s="66"/>
      <c r="N30" s="66"/>
      <c r="O30" s="66"/>
      <c r="P30" s="80"/>
      <c r="Q30" s="80"/>
      <c r="R30" s="84">
        <v>1</v>
      </c>
      <c r="S30" s="85" t="s">
        <v>83</v>
      </c>
      <c r="T30" s="15"/>
      <c r="U30" s="15"/>
      <c r="V30" s="15"/>
      <c r="W30" s="15"/>
    </row>
    <row r="31" spans="1:23" ht="15.75" x14ac:dyDescent="0.25">
      <c r="A31" s="66"/>
      <c r="B31" s="66"/>
      <c r="C31" s="66"/>
      <c r="D31" s="66"/>
      <c r="E31" s="66"/>
      <c r="F31" s="83"/>
      <c r="G31" s="86"/>
      <c r="H31" s="86"/>
      <c r="I31" s="86"/>
      <c r="J31" s="80"/>
      <c r="K31" s="66"/>
      <c r="L31" s="66"/>
      <c r="M31" s="66"/>
      <c r="N31" s="66"/>
      <c r="O31" s="66"/>
      <c r="P31" s="80"/>
      <c r="Q31" s="80"/>
      <c r="R31" s="84"/>
      <c r="S31" s="85"/>
      <c r="T31" s="15"/>
      <c r="U31" s="15"/>
      <c r="V31" s="15"/>
      <c r="W31" s="15"/>
    </row>
    <row r="32" spans="1:23" ht="15.75" x14ac:dyDescent="0.25">
      <c r="A32" s="15" t="s">
        <v>301</v>
      </c>
      <c r="B32" s="25"/>
      <c r="C32" s="15"/>
      <c r="D32" s="15"/>
      <c r="E32" s="15"/>
      <c r="F32" s="15"/>
      <c r="G32" s="33"/>
      <c r="H32" s="33"/>
      <c r="I32" s="33"/>
      <c r="J32" s="34"/>
      <c r="K32" s="34"/>
      <c r="L32" s="34"/>
      <c r="M32" s="34" t="s">
        <v>302</v>
      </c>
      <c r="N32" s="15"/>
      <c r="O32" s="35"/>
      <c r="P32" s="36"/>
      <c r="Q32" s="129" t="s">
        <v>303</v>
      </c>
      <c r="R32" s="129"/>
      <c r="S32" s="129"/>
      <c r="T32" s="15"/>
      <c r="U32" s="15"/>
      <c r="V32" s="15"/>
      <c r="W32" s="15"/>
    </row>
    <row r="33" spans="1:23" ht="15.75" x14ac:dyDescent="0.25">
      <c r="A33" s="15"/>
      <c r="B33" s="15" t="s">
        <v>183</v>
      </c>
      <c r="C33" s="15"/>
      <c r="D33" s="15"/>
      <c r="E33" s="15"/>
      <c r="F33" s="117">
        <v>44243</v>
      </c>
      <c r="G33" s="117"/>
      <c r="H33" s="117"/>
      <c r="I33" s="33"/>
      <c r="J33" s="34"/>
      <c r="K33" s="51" t="s">
        <v>288</v>
      </c>
      <c r="L33" s="34"/>
      <c r="M33" s="34"/>
      <c r="N33" s="15"/>
      <c r="O33" s="35"/>
      <c r="P33" s="36"/>
      <c r="Q33" s="76" t="s">
        <v>304</v>
      </c>
      <c r="R33" s="36" t="s">
        <v>83</v>
      </c>
      <c r="S33" s="15"/>
      <c r="T33" s="15"/>
      <c r="U33" s="15"/>
      <c r="V33" s="15"/>
      <c r="W33" s="15"/>
    </row>
    <row r="34" spans="1:23" ht="15.75" x14ac:dyDescent="0.25">
      <c r="A34" s="15"/>
      <c r="B34" s="15"/>
      <c r="C34" s="15"/>
      <c r="D34" s="15"/>
      <c r="E34" s="15"/>
      <c r="F34" s="31"/>
      <c r="G34" s="78"/>
      <c r="H34" s="78"/>
      <c r="I34" s="33"/>
      <c r="J34" s="34"/>
      <c r="K34" s="51"/>
      <c r="L34" s="34"/>
      <c r="M34" s="34"/>
      <c r="N34" s="15"/>
      <c r="O34" s="35"/>
      <c r="P34" s="36"/>
      <c r="Q34" s="76"/>
      <c r="R34" s="36"/>
      <c r="S34" s="15"/>
      <c r="T34" s="15"/>
      <c r="U34" s="15"/>
      <c r="V34" s="15"/>
      <c r="W34" s="15"/>
    </row>
    <row r="35" spans="1:23" ht="15.75" x14ac:dyDescent="0.25">
      <c r="A35" s="15" t="s">
        <v>305</v>
      </c>
      <c r="B35" s="25"/>
      <c r="C35" s="15"/>
      <c r="D35" s="15"/>
      <c r="E35" s="15"/>
      <c r="F35" s="15"/>
      <c r="G35" s="33"/>
      <c r="H35" s="33"/>
      <c r="I35" s="33"/>
      <c r="J35" s="34"/>
      <c r="K35" s="34"/>
      <c r="L35" s="34"/>
      <c r="N35" s="34" t="s">
        <v>302</v>
      </c>
      <c r="O35" s="35"/>
      <c r="P35" s="36"/>
      <c r="Q35" s="129" t="s">
        <v>306</v>
      </c>
      <c r="R35" s="129"/>
      <c r="S35" s="129"/>
      <c r="T35" s="15"/>
      <c r="U35" s="15"/>
      <c r="V35" s="15"/>
      <c r="W35" s="15"/>
    </row>
    <row r="36" spans="1:23" ht="15.75" x14ac:dyDescent="0.25">
      <c r="A36" s="15"/>
      <c r="B36" s="15" t="s">
        <v>183</v>
      </c>
      <c r="C36" s="15"/>
      <c r="D36" s="15"/>
      <c r="E36" s="15"/>
      <c r="F36" s="117">
        <v>44328</v>
      </c>
      <c r="G36" s="117"/>
      <c r="H36" s="117"/>
      <c r="I36" s="33"/>
      <c r="J36" s="34"/>
      <c r="K36" s="51" t="s">
        <v>288</v>
      </c>
      <c r="L36" s="34"/>
      <c r="M36" s="34"/>
      <c r="N36" s="15"/>
      <c r="O36" s="35"/>
      <c r="P36" s="36"/>
      <c r="Q36" s="76" t="s">
        <v>304</v>
      </c>
      <c r="R36" s="36" t="s">
        <v>83</v>
      </c>
      <c r="S36" s="15"/>
      <c r="T36" s="15"/>
      <c r="U36" s="15"/>
      <c r="V36" s="15"/>
      <c r="W36" s="15"/>
    </row>
    <row r="37" spans="1:23" ht="15.75" x14ac:dyDescent="0.25">
      <c r="A37" s="15"/>
      <c r="B37" s="15"/>
      <c r="C37" s="15"/>
      <c r="D37" s="15"/>
      <c r="E37" s="15"/>
      <c r="F37" s="31"/>
      <c r="G37" s="78"/>
      <c r="H37" s="78"/>
      <c r="I37" s="33"/>
      <c r="J37" s="34"/>
      <c r="K37" s="51"/>
      <c r="L37" s="34"/>
      <c r="M37" s="34"/>
      <c r="N37" s="15"/>
      <c r="O37" s="35"/>
      <c r="P37" s="36"/>
      <c r="Q37" s="76"/>
      <c r="R37" s="36"/>
      <c r="S37" s="15"/>
      <c r="T37" s="15"/>
      <c r="U37" s="15"/>
      <c r="V37" s="15"/>
      <c r="W37" s="15"/>
    </row>
    <row r="38" spans="1:23" ht="15.75" x14ac:dyDescent="0.25">
      <c r="A38" s="15" t="s">
        <v>307</v>
      </c>
      <c r="B38" s="25"/>
      <c r="C38" s="15"/>
      <c r="D38" s="15"/>
      <c r="E38" s="15"/>
      <c r="F38" s="15"/>
      <c r="G38" s="33"/>
      <c r="H38" s="33"/>
      <c r="I38" s="33"/>
      <c r="J38" s="34"/>
      <c r="K38" s="34"/>
      <c r="L38" s="34"/>
      <c r="M38" s="34" t="s">
        <v>302</v>
      </c>
      <c r="N38" s="15"/>
      <c r="O38" s="35"/>
      <c r="P38" s="36"/>
      <c r="Q38" s="129" t="s">
        <v>308</v>
      </c>
      <c r="R38" s="129"/>
      <c r="S38" s="129"/>
      <c r="T38" s="15"/>
      <c r="U38" s="15"/>
      <c r="V38" s="15"/>
      <c r="W38" s="15"/>
    </row>
    <row r="39" spans="1:23" ht="15.75" x14ac:dyDescent="0.25">
      <c r="A39" s="15"/>
      <c r="B39" s="15" t="s">
        <v>183</v>
      </c>
      <c r="C39" s="15"/>
      <c r="D39" s="15"/>
      <c r="E39" s="15"/>
      <c r="F39" s="117">
        <v>43998</v>
      </c>
      <c r="G39" s="117"/>
      <c r="H39" s="117"/>
      <c r="I39" s="33"/>
      <c r="J39" s="34"/>
      <c r="K39" s="51" t="s">
        <v>288</v>
      </c>
      <c r="L39" s="34"/>
      <c r="M39" s="34"/>
      <c r="N39" s="15"/>
      <c r="O39" s="35"/>
      <c r="P39" s="36"/>
      <c r="Q39" s="76" t="s">
        <v>21</v>
      </c>
      <c r="R39" s="36" t="s">
        <v>83</v>
      </c>
      <c r="S39" s="15"/>
      <c r="T39" s="15"/>
      <c r="U39" s="15"/>
      <c r="V39" s="15"/>
      <c r="W39" s="15"/>
    </row>
    <row r="40" spans="1:23" ht="15.75" x14ac:dyDescent="0.25">
      <c r="A40" s="15"/>
      <c r="B40" s="15"/>
      <c r="C40" s="15"/>
      <c r="D40" s="15"/>
      <c r="E40" s="15"/>
      <c r="F40" s="31"/>
      <c r="G40" s="78"/>
      <c r="H40" s="78"/>
      <c r="I40" s="33"/>
      <c r="J40" s="34"/>
      <c r="K40" s="51"/>
      <c r="L40" s="34"/>
      <c r="M40" s="34"/>
      <c r="N40" s="15"/>
      <c r="O40" s="35"/>
      <c r="P40" s="36"/>
      <c r="Q40" s="76"/>
      <c r="R40" s="36"/>
      <c r="S40" s="15"/>
      <c r="T40" s="15"/>
      <c r="U40" s="15"/>
      <c r="V40" s="15"/>
      <c r="W40" s="15"/>
    </row>
    <row r="41" spans="1:23" ht="15.75" x14ac:dyDescent="0.25">
      <c r="A41" s="15" t="s">
        <v>309</v>
      </c>
      <c r="B41" s="25"/>
      <c r="C41" s="15"/>
      <c r="D41" s="15"/>
      <c r="E41" s="15"/>
      <c r="F41" s="15"/>
      <c r="G41" s="33"/>
      <c r="H41" s="33"/>
      <c r="I41" s="33"/>
      <c r="J41" s="34"/>
      <c r="K41" s="34"/>
      <c r="L41" s="34"/>
      <c r="N41" s="34" t="s">
        <v>302</v>
      </c>
      <c r="O41" s="35"/>
      <c r="P41" s="36"/>
      <c r="Q41" s="129" t="s">
        <v>310</v>
      </c>
      <c r="R41" s="129"/>
      <c r="S41" s="129"/>
      <c r="T41" s="15"/>
      <c r="U41" s="15"/>
      <c r="V41" s="15"/>
      <c r="W41" s="15"/>
    </row>
    <row r="42" spans="1:23" ht="15.75" x14ac:dyDescent="0.25">
      <c r="A42" s="15"/>
      <c r="B42" s="15" t="s">
        <v>183</v>
      </c>
      <c r="C42" s="15"/>
      <c r="D42" s="15"/>
      <c r="E42" s="15"/>
      <c r="F42" s="117">
        <v>44573</v>
      </c>
      <c r="G42" s="117"/>
      <c r="H42" s="117"/>
      <c r="I42" s="33"/>
      <c r="J42" s="34"/>
      <c r="K42" s="51" t="s">
        <v>288</v>
      </c>
      <c r="L42" s="34"/>
      <c r="M42" s="34"/>
      <c r="N42" s="15"/>
      <c r="O42" s="35"/>
      <c r="P42" s="36"/>
      <c r="Q42" s="76" t="s">
        <v>21</v>
      </c>
      <c r="R42" s="36" t="s">
        <v>83</v>
      </c>
      <c r="S42" s="15"/>
      <c r="T42" s="15"/>
      <c r="U42" s="15"/>
      <c r="V42" s="15"/>
      <c r="W42" s="15"/>
    </row>
    <row r="43" spans="1:23" ht="15.75" x14ac:dyDescent="0.25">
      <c r="A43" s="15"/>
      <c r="B43" s="15"/>
      <c r="C43" s="15"/>
      <c r="D43" s="15"/>
      <c r="E43" s="15"/>
      <c r="F43" s="31"/>
      <c r="G43" s="78"/>
      <c r="H43" s="78"/>
      <c r="I43" s="33"/>
      <c r="J43" s="34"/>
      <c r="K43" s="51"/>
      <c r="L43" s="34"/>
      <c r="M43" s="34"/>
      <c r="N43" s="15"/>
      <c r="O43" s="35"/>
      <c r="P43" s="36"/>
      <c r="Q43" s="76"/>
      <c r="R43" s="36"/>
      <c r="S43" s="15"/>
      <c r="T43" s="15"/>
      <c r="U43" s="15"/>
      <c r="V43" s="15"/>
      <c r="W43" s="15"/>
    </row>
    <row r="44" spans="1:23" ht="15.75" x14ac:dyDescent="0.25">
      <c r="A44" s="15" t="s">
        <v>311</v>
      </c>
      <c r="B44" s="25"/>
      <c r="C44" s="15"/>
      <c r="D44" s="15"/>
      <c r="E44" s="15"/>
      <c r="F44" s="15"/>
      <c r="G44" s="33"/>
      <c r="H44" s="33"/>
      <c r="I44" s="33"/>
      <c r="J44" s="34"/>
      <c r="K44" s="34"/>
      <c r="L44" s="34"/>
      <c r="M44" s="34"/>
      <c r="N44" s="15"/>
      <c r="O44" s="35"/>
      <c r="P44" s="36"/>
      <c r="S44" s="129" t="s">
        <v>312</v>
      </c>
      <c r="T44" s="129"/>
      <c r="U44" s="129"/>
      <c r="V44" s="15"/>
      <c r="W44" s="15"/>
    </row>
    <row r="45" spans="1:23" ht="15.75" x14ac:dyDescent="0.25">
      <c r="A45" s="15"/>
      <c r="B45" s="15" t="s">
        <v>183</v>
      </c>
      <c r="C45" s="15"/>
      <c r="D45" s="15"/>
      <c r="E45" s="15"/>
      <c r="F45" s="129" t="s">
        <v>313</v>
      </c>
      <c r="G45" s="129"/>
      <c r="H45" s="129"/>
      <c r="I45" s="33"/>
      <c r="J45" s="34"/>
      <c r="K45" s="51" t="s">
        <v>288</v>
      </c>
      <c r="L45" s="34"/>
      <c r="M45" s="34"/>
      <c r="N45" s="15"/>
      <c r="O45" s="35"/>
      <c r="P45" s="36"/>
      <c r="Q45" s="76" t="s">
        <v>21</v>
      </c>
      <c r="R45" s="36" t="s">
        <v>83</v>
      </c>
      <c r="S45" s="15"/>
      <c r="T45" s="15"/>
      <c r="U45" s="15"/>
      <c r="V45" s="15"/>
      <c r="W45" s="15"/>
    </row>
    <row r="46" spans="1:23" ht="15.75" x14ac:dyDescent="0.25">
      <c r="A46" s="15"/>
      <c r="B46" s="15"/>
      <c r="C46" s="15"/>
      <c r="D46" s="15"/>
      <c r="E46" s="15"/>
      <c r="F46" s="48"/>
      <c r="G46" s="53"/>
      <c r="H46" s="53"/>
      <c r="I46" s="33"/>
      <c r="J46" s="34"/>
      <c r="K46" s="51"/>
      <c r="L46" s="34"/>
      <c r="M46" s="34"/>
      <c r="N46" s="15"/>
      <c r="O46" s="35"/>
      <c r="P46" s="36"/>
      <c r="Q46" s="76"/>
      <c r="R46" s="36"/>
      <c r="S46" s="15"/>
      <c r="T46" s="15"/>
      <c r="U46" s="15"/>
      <c r="V46" s="15"/>
      <c r="W46" s="15"/>
    </row>
    <row r="47" spans="1:23" ht="15.75" x14ac:dyDescent="0.25">
      <c r="A47" s="15" t="s">
        <v>314</v>
      </c>
      <c r="B47" s="25"/>
      <c r="C47" s="15"/>
      <c r="D47" s="15"/>
      <c r="E47" s="15"/>
      <c r="F47" s="15"/>
      <c r="G47" s="33"/>
      <c r="H47" s="33"/>
      <c r="I47" s="33"/>
      <c r="J47" s="34"/>
      <c r="K47" s="34"/>
      <c r="L47" s="34"/>
      <c r="M47" s="34"/>
      <c r="N47" s="15"/>
      <c r="O47" s="35"/>
      <c r="P47" s="36"/>
      <c r="Q47" s="129" t="s">
        <v>315</v>
      </c>
      <c r="R47" s="129"/>
      <c r="S47" s="129"/>
      <c r="T47" s="15"/>
      <c r="U47" s="15"/>
      <c r="V47" s="15"/>
      <c r="W47" s="15"/>
    </row>
    <row r="48" spans="1:23" ht="15.75" x14ac:dyDescent="0.25">
      <c r="A48" s="15"/>
      <c r="B48" s="15" t="s">
        <v>183</v>
      </c>
      <c r="C48" s="15"/>
      <c r="D48" s="15"/>
      <c r="E48" s="15"/>
      <c r="F48" s="116" t="s">
        <v>313</v>
      </c>
      <c r="G48" s="116"/>
      <c r="H48" s="116"/>
      <c r="I48" s="33"/>
      <c r="J48" s="34"/>
      <c r="K48" s="51" t="s">
        <v>288</v>
      </c>
      <c r="L48" s="34"/>
      <c r="M48" s="34"/>
      <c r="N48" s="15"/>
      <c r="O48" s="35"/>
      <c r="P48" s="36"/>
      <c r="Q48" s="76" t="s">
        <v>316</v>
      </c>
      <c r="R48" s="36" t="s">
        <v>83</v>
      </c>
      <c r="S48" s="15"/>
      <c r="T48" s="15"/>
      <c r="U48" s="15"/>
      <c r="V48" s="15"/>
      <c r="W48" s="15"/>
    </row>
    <row r="49" spans="1:23" ht="15.75" x14ac:dyDescent="0.25">
      <c r="A49" s="66"/>
      <c r="B49" s="66"/>
      <c r="C49" s="66"/>
      <c r="D49" s="66"/>
      <c r="E49" s="66"/>
      <c r="F49" s="83"/>
      <c r="G49" s="86"/>
      <c r="H49" s="86"/>
      <c r="I49" s="86"/>
      <c r="J49" s="80"/>
      <c r="K49" s="66"/>
      <c r="L49" s="66"/>
      <c r="M49" s="66"/>
      <c r="N49" s="66"/>
      <c r="O49" s="66"/>
      <c r="P49" s="80"/>
      <c r="Q49" s="80"/>
      <c r="R49" s="84"/>
      <c r="S49" s="85"/>
      <c r="T49" s="15"/>
      <c r="U49" s="15"/>
      <c r="V49" s="15"/>
      <c r="W49" s="15"/>
    </row>
    <row r="50" spans="1:23" ht="15.75" x14ac:dyDescent="0.25">
      <c r="A50" s="15" t="s">
        <v>317</v>
      </c>
      <c r="B50" s="25"/>
      <c r="C50" s="15"/>
      <c r="D50" s="15"/>
      <c r="E50" s="15"/>
      <c r="F50" s="15"/>
      <c r="G50" s="33"/>
      <c r="H50" s="33"/>
      <c r="I50" s="33"/>
      <c r="J50" s="34"/>
      <c r="K50" s="34"/>
      <c r="L50" s="34"/>
      <c r="M50" s="34" t="s">
        <v>302</v>
      </c>
      <c r="N50" s="15"/>
      <c r="O50" s="35"/>
      <c r="P50" s="36"/>
      <c r="Q50" s="129" t="s">
        <v>318</v>
      </c>
      <c r="R50" s="129"/>
      <c r="S50" s="129"/>
      <c r="T50" s="15"/>
      <c r="U50" s="15"/>
      <c r="V50" s="15"/>
      <c r="W50" s="15"/>
    </row>
    <row r="51" spans="1:23" ht="15.75" x14ac:dyDescent="0.25">
      <c r="A51" s="15"/>
      <c r="B51" s="15" t="s">
        <v>183</v>
      </c>
      <c r="C51" s="15"/>
      <c r="D51" s="15"/>
      <c r="E51" s="15"/>
      <c r="F51" s="117">
        <v>44250</v>
      </c>
      <c r="G51" s="117"/>
      <c r="H51" s="117"/>
      <c r="I51" s="33"/>
      <c r="J51" s="34"/>
      <c r="K51" s="51" t="s">
        <v>288</v>
      </c>
      <c r="L51" s="34"/>
      <c r="M51" s="34"/>
      <c r="N51" s="15"/>
      <c r="O51" s="35"/>
      <c r="P51" s="36"/>
      <c r="Q51" s="76" t="s">
        <v>21</v>
      </c>
      <c r="R51" s="36" t="s">
        <v>83</v>
      </c>
      <c r="S51" s="15"/>
      <c r="T51" s="15"/>
      <c r="U51" s="15"/>
      <c r="V51" s="15"/>
      <c r="W51" s="15"/>
    </row>
    <row r="52" spans="1:23" ht="15.75" x14ac:dyDescent="0.25">
      <c r="A52" s="15"/>
      <c r="B52" s="15"/>
      <c r="C52" s="15"/>
      <c r="D52" s="15"/>
      <c r="E52" s="15"/>
      <c r="F52" s="31"/>
      <c r="G52" s="78"/>
      <c r="H52" s="78"/>
      <c r="I52" s="33"/>
      <c r="J52" s="34"/>
      <c r="K52" s="51"/>
      <c r="L52" s="34"/>
      <c r="M52" s="34"/>
      <c r="N52" s="15"/>
      <c r="O52" s="35"/>
      <c r="P52" s="36"/>
      <c r="Q52" s="76"/>
      <c r="R52" s="36"/>
      <c r="S52" s="15"/>
      <c r="T52" s="15"/>
      <c r="U52" s="15"/>
      <c r="V52" s="15"/>
      <c r="W52" s="15"/>
    </row>
    <row r="53" spans="1:23" ht="15.75" x14ac:dyDescent="0.25">
      <c r="A53" s="15" t="s">
        <v>319</v>
      </c>
      <c r="B53" s="25"/>
      <c r="C53" s="15"/>
      <c r="D53" s="15"/>
      <c r="E53" s="15"/>
      <c r="F53" s="15"/>
      <c r="G53" s="33"/>
      <c r="H53" s="33"/>
      <c r="I53" s="33"/>
      <c r="J53" s="34"/>
      <c r="K53" s="34"/>
      <c r="L53" s="34"/>
      <c r="N53" s="34" t="s">
        <v>302</v>
      </c>
      <c r="O53" s="35"/>
      <c r="P53" s="36"/>
      <c r="Q53" s="129" t="s">
        <v>320</v>
      </c>
      <c r="R53" s="129"/>
      <c r="S53" s="129"/>
      <c r="U53" s="15"/>
      <c r="V53" s="15"/>
      <c r="W53" s="15"/>
    </row>
    <row r="54" spans="1:23" ht="15.75" x14ac:dyDescent="0.25">
      <c r="A54" s="15"/>
      <c r="B54" s="15" t="s">
        <v>183</v>
      </c>
      <c r="C54" s="15"/>
      <c r="D54" s="15"/>
      <c r="E54" s="15"/>
      <c r="F54" s="117">
        <v>44332</v>
      </c>
      <c r="G54" s="117"/>
      <c r="H54" s="117"/>
      <c r="I54" s="33"/>
      <c r="J54" s="34"/>
      <c r="K54" s="51" t="s">
        <v>288</v>
      </c>
      <c r="L54" s="34"/>
      <c r="M54" s="34"/>
      <c r="N54" s="15"/>
      <c r="O54" s="35"/>
      <c r="P54" s="36"/>
      <c r="Q54" s="76" t="s">
        <v>21</v>
      </c>
      <c r="R54" s="36" t="s">
        <v>83</v>
      </c>
      <c r="S54" s="15"/>
      <c r="T54" s="15"/>
      <c r="U54" s="15"/>
      <c r="V54" s="15"/>
      <c r="W54" s="15"/>
    </row>
    <row r="55" spans="1:23" ht="15.75" x14ac:dyDescent="0.25">
      <c r="A55" s="15"/>
      <c r="B55" s="15"/>
      <c r="C55" s="15"/>
      <c r="D55" s="15"/>
      <c r="E55" s="15"/>
      <c r="F55" s="78"/>
      <c r="G55" s="78"/>
      <c r="H55" s="78"/>
      <c r="I55" s="33"/>
      <c r="J55" s="34"/>
      <c r="K55" s="51"/>
      <c r="L55" s="34"/>
      <c r="M55" s="34"/>
      <c r="N55" s="15"/>
      <c r="O55" s="35"/>
      <c r="P55" s="36"/>
      <c r="Q55" s="76"/>
      <c r="R55" s="36"/>
      <c r="S55" s="15"/>
      <c r="T55" s="15"/>
      <c r="U55" s="15"/>
      <c r="V55" s="15"/>
      <c r="W55" s="15"/>
    </row>
    <row r="56" spans="1:23" ht="15.75" x14ac:dyDescent="0.25">
      <c r="A56" s="15" t="s">
        <v>321</v>
      </c>
      <c r="B56" s="25"/>
      <c r="C56" s="15"/>
      <c r="D56" s="15"/>
      <c r="E56" s="15"/>
      <c r="F56" s="15"/>
      <c r="G56" s="33"/>
      <c r="H56" s="33"/>
      <c r="I56" s="33"/>
      <c r="J56" s="34"/>
      <c r="K56" s="34"/>
      <c r="L56" s="34"/>
      <c r="M56" s="34"/>
      <c r="N56" s="15"/>
      <c r="O56" s="35"/>
      <c r="P56" s="36"/>
      <c r="S56" s="129" t="s">
        <v>322</v>
      </c>
      <c r="T56" s="129"/>
      <c r="U56" s="129"/>
      <c r="V56" s="15"/>
      <c r="W56" s="15"/>
    </row>
    <row r="57" spans="1:23" ht="15.75" x14ac:dyDescent="0.25">
      <c r="A57" s="15"/>
      <c r="B57" s="15" t="s">
        <v>183</v>
      </c>
      <c r="C57" s="15"/>
      <c r="D57" s="15"/>
      <c r="E57" s="15"/>
      <c r="F57" s="129" t="s">
        <v>323</v>
      </c>
      <c r="G57" s="129"/>
      <c r="H57" s="129"/>
      <c r="I57" s="33"/>
      <c r="J57" s="34"/>
      <c r="K57" s="51" t="s">
        <v>288</v>
      </c>
      <c r="L57" s="34"/>
      <c r="M57" s="34"/>
      <c r="N57" s="15"/>
      <c r="O57" s="35"/>
      <c r="P57" s="36"/>
      <c r="Q57" s="76" t="s">
        <v>324</v>
      </c>
      <c r="R57" s="36" t="s">
        <v>83</v>
      </c>
      <c r="S57" s="15"/>
      <c r="T57" s="15"/>
      <c r="U57" s="15"/>
      <c r="V57" s="15"/>
      <c r="W57" s="15"/>
    </row>
    <row r="58" spans="1:23" ht="15.75" x14ac:dyDescent="0.25">
      <c r="A58" s="15"/>
      <c r="B58" s="15"/>
      <c r="C58" s="15"/>
      <c r="D58" s="15"/>
      <c r="E58" s="15"/>
      <c r="F58" s="48"/>
      <c r="G58" s="53"/>
      <c r="H58" s="53"/>
      <c r="I58" s="33"/>
      <c r="J58" s="34"/>
      <c r="K58" s="51"/>
      <c r="L58" s="34"/>
      <c r="M58" s="34"/>
      <c r="N58" s="15"/>
      <c r="O58" s="35"/>
      <c r="P58" s="36"/>
      <c r="Q58" s="76"/>
      <c r="R58" s="36"/>
      <c r="S58" s="15"/>
      <c r="T58" s="15"/>
      <c r="U58" s="15"/>
      <c r="V58" s="15"/>
      <c r="W58" s="15"/>
    </row>
    <row r="59" spans="1:23" ht="15.75" x14ac:dyDescent="0.25">
      <c r="A59" s="15" t="s">
        <v>325</v>
      </c>
      <c r="B59" s="25"/>
      <c r="C59" s="15"/>
      <c r="D59" s="15"/>
      <c r="E59" s="15"/>
      <c r="F59" s="15"/>
      <c r="G59" s="33"/>
      <c r="H59" s="33"/>
      <c r="I59" s="33"/>
      <c r="J59" s="34"/>
      <c r="K59" s="34"/>
      <c r="L59" s="34"/>
      <c r="M59" s="34"/>
      <c r="N59" s="15"/>
      <c r="O59" s="35"/>
      <c r="P59" s="36"/>
      <c r="R59" s="129" t="s">
        <v>326</v>
      </c>
      <c r="S59" s="129"/>
      <c r="T59" s="129"/>
      <c r="U59" s="15"/>
      <c r="V59" s="15"/>
      <c r="W59" s="15"/>
    </row>
    <row r="60" spans="1:23" ht="15.75" x14ac:dyDescent="0.25">
      <c r="A60" s="15"/>
      <c r="B60" s="15" t="s">
        <v>183</v>
      </c>
      <c r="C60" s="15"/>
      <c r="D60" s="15"/>
      <c r="E60" s="15"/>
      <c r="F60" s="116" t="s">
        <v>313</v>
      </c>
      <c r="G60" s="116"/>
      <c r="H60" s="116"/>
      <c r="I60" s="33"/>
      <c r="J60" s="34"/>
      <c r="K60" s="51" t="s">
        <v>288</v>
      </c>
      <c r="L60" s="34"/>
      <c r="M60" s="34"/>
      <c r="N60" s="15"/>
      <c r="O60" s="35"/>
      <c r="P60" s="36"/>
      <c r="Q60" s="76" t="s">
        <v>327</v>
      </c>
      <c r="R60" s="36" t="s">
        <v>83</v>
      </c>
      <c r="S60" s="15"/>
      <c r="T60" s="15"/>
      <c r="U60" s="15"/>
      <c r="V60" s="15"/>
      <c r="W60" s="15"/>
    </row>
    <row r="61" spans="1:23" ht="15.75" x14ac:dyDescent="0.25">
      <c r="A61" s="15"/>
      <c r="B61" s="15"/>
      <c r="C61" s="15"/>
      <c r="D61" s="15"/>
      <c r="E61" s="15"/>
      <c r="F61" s="30"/>
      <c r="G61" s="78"/>
      <c r="H61" s="78"/>
      <c r="I61" s="33"/>
      <c r="J61" s="34"/>
      <c r="K61" s="51"/>
      <c r="L61" s="34"/>
      <c r="M61" s="34"/>
      <c r="N61" s="15"/>
      <c r="O61" s="35"/>
      <c r="P61" s="36"/>
      <c r="Q61" s="76"/>
      <c r="R61" s="36"/>
      <c r="S61" s="15"/>
      <c r="T61" s="15"/>
      <c r="U61" s="15"/>
      <c r="V61" s="15"/>
      <c r="W61" s="15"/>
    </row>
    <row r="62" spans="1:23" ht="15.75" x14ac:dyDescent="0.25">
      <c r="A62" s="66" t="s">
        <v>328</v>
      </c>
      <c r="B62" s="79"/>
      <c r="C62" s="66"/>
      <c r="D62" s="66"/>
      <c r="E62" s="66"/>
      <c r="F62" s="66"/>
      <c r="G62" s="80"/>
      <c r="H62" s="80"/>
      <c r="I62" s="80"/>
      <c r="J62" s="80"/>
      <c r="K62" s="80"/>
      <c r="L62" s="80"/>
      <c r="M62" s="81"/>
      <c r="N62" s="82"/>
      <c r="O62" s="153" t="s">
        <v>329</v>
      </c>
      <c r="P62" s="153"/>
      <c r="Q62" s="153"/>
      <c r="R62" s="66"/>
      <c r="S62" s="66"/>
      <c r="T62" s="15"/>
      <c r="U62" s="15"/>
      <c r="V62" s="15"/>
      <c r="W62" s="15"/>
    </row>
    <row r="63" spans="1:23" ht="15.75" x14ac:dyDescent="0.25">
      <c r="A63" s="66"/>
      <c r="B63" s="66" t="s">
        <v>183</v>
      </c>
      <c r="C63" s="66"/>
      <c r="D63" s="66"/>
      <c r="E63" s="66"/>
      <c r="F63" s="154" t="s">
        <v>330</v>
      </c>
      <c r="G63" s="154"/>
      <c r="H63" s="154"/>
      <c r="I63" s="154"/>
      <c r="J63" s="80"/>
      <c r="K63" s="66" t="s">
        <v>82</v>
      </c>
      <c r="L63" s="66"/>
      <c r="M63" s="66"/>
      <c r="N63" s="66"/>
      <c r="O63" s="66"/>
      <c r="P63" s="80"/>
      <c r="Q63" s="80"/>
      <c r="R63" s="84">
        <v>1</v>
      </c>
      <c r="S63" s="85" t="s">
        <v>83</v>
      </c>
      <c r="T63" s="15"/>
      <c r="U63" s="15"/>
      <c r="V63" s="15"/>
      <c r="W63" s="15"/>
    </row>
    <row r="64" spans="1:23" ht="15.75" x14ac:dyDescent="0.25">
      <c r="A64" s="66"/>
      <c r="B64" s="66"/>
      <c r="C64" s="66"/>
      <c r="D64" s="66"/>
      <c r="E64" s="66"/>
      <c r="F64" s="83"/>
      <c r="G64" s="86"/>
      <c r="H64" s="86"/>
      <c r="I64" s="86"/>
      <c r="J64" s="80"/>
      <c r="K64" s="66"/>
      <c r="L64" s="66"/>
      <c r="M64" s="66"/>
      <c r="N64" s="66"/>
      <c r="O64" s="66"/>
      <c r="P64" s="80"/>
      <c r="Q64" s="80"/>
      <c r="R64" s="84"/>
      <c r="S64" s="85"/>
      <c r="T64" s="15"/>
      <c r="U64" s="15"/>
      <c r="V64" s="15"/>
      <c r="W64" s="15"/>
    </row>
    <row r="65" spans="1:23" ht="15.75" x14ac:dyDescent="0.25">
      <c r="A65" s="56" t="s">
        <v>331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16" t="s">
        <v>332</v>
      </c>
      <c r="O65" s="116"/>
      <c r="P65" s="116"/>
      <c r="Q65" s="76"/>
      <c r="R65" s="36"/>
      <c r="S65" s="85"/>
      <c r="T65" s="15"/>
      <c r="U65" s="15"/>
      <c r="V65" s="15"/>
      <c r="W65" s="15"/>
    </row>
    <row r="66" spans="1:23" ht="15.75" x14ac:dyDescent="0.25">
      <c r="A66" s="77"/>
      <c r="B66" s="15" t="s">
        <v>183</v>
      </c>
      <c r="C66" s="15"/>
      <c r="D66" s="15"/>
      <c r="E66" s="15"/>
      <c r="F66" s="116" t="s">
        <v>333</v>
      </c>
      <c r="G66" s="116"/>
      <c r="H66" s="116"/>
      <c r="I66" s="33"/>
      <c r="J66" s="34"/>
      <c r="K66" s="51" t="s">
        <v>288</v>
      </c>
      <c r="L66" s="34"/>
      <c r="M66" s="34"/>
      <c r="N66" s="15"/>
      <c r="O66" s="35"/>
      <c r="P66" s="36"/>
      <c r="Q66" s="76" t="s">
        <v>21</v>
      </c>
      <c r="R66" s="36" t="s">
        <v>83</v>
      </c>
      <c r="S66" s="85"/>
      <c r="T66" s="15"/>
      <c r="U66" s="15"/>
      <c r="V66" s="15"/>
      <c r="W66" s="15"/>
    </row>
    <row r="67" spans="1:23" ht="15.75" x14ac:dyDescent="0.25">
      <c r="A67" s="56"/>
      <c r="B67" s="56"/>
      <c r="C67" s="56"/>
      <c r="D67" s="56"/>
      <c r="E67" s="56"/>
      <c r="F67" s="87"/>
      <c r="G67" s="87"/>
      <c r="H67" s="87"/>
      <c r="I67" s="62"/>
      <c r="J67" s="62"/>
      <c r="K67" s="64"/>
      <c r="L67" s="62"/>
      <c r="M67" s="62"/>
      <c r="N67" s="56"/>
      <c r="O67" s="88"/>
      <c r="P67" s="89"/>
      <c r="Q67" s="90"/>
      <c r="R67" s="89"/>
      <c r="S67" s="56"/>
      <c r="T67" s="56"/>
      <c r="U67" s="56"/>
      <c r="V67" s="56"/>
      <c r="W67" s="56"/>
    </row>
    <row r="68" spans="1:23" ht="15.75" x14ac:dyDescent="0.25">
      <c r="A68" s="56" t="s">
        <v>90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</row>
    <row r="69" spans="1:23" ht="15.75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</row>
    <row r="70" spans="1:23" ht="15.75" x14ac:dyDescent="0.25">
      <c r="A70" s="56" t="s">
        <v>91</v>
      </c>
      <c r="B70" s="56"/>
      <c r="C70" s="56"/>
      <c r="D70" s="56"/>
      <c r="E70" s="56"/>
      <c r="F70" s="144">
        <f>E13</f>
        <v>26</v>
      </c>
      <c r="G70" s="144"/>
      <c r="H70" s="56" t="s">
        <v>92</v>
      </c>
      <c r="I70" s="56"/>
      <c r="J70" s="56"/>
      <c r="K70" s="56"/>
      <c r="L70" s="56"/>
      <c r="M70" s="56"/>
      <c r="N70" s="56"/>
      <c r="O70" s="56"/>
      <c r="P70" s="56"/>
      <c r="Q70" s="144">
        <f>F70</f>
        <v>26</v>
      </c>
      <c r="R70" s="144"/>
      <c r="S70" s="56" t="s">
        <v>93</v>
      </c>
      <c r="V70" s="56"/>
      <c r="W70" s="56"/>
    </row>
    <row r="71" spans="1:23" ht="15.75" x14ac:dyDescent="0.25">
      <c r="A71" s="56"/>
      <c r="B71" s="56" t="s">
        <v>94</v>
      </c>
      <c r="C71" s="56"/>
      <c r="D71" s="56"/>
      <c r="E71" s="56"/>
      <c r="F71" s="56"/>
      <c r="G71" s="56"/>
      <c r="H71" s="143">
        <f>F70*0.5</f>
        <v>13</v>
      </c>
      <c r="I71" s="143"/>
      <c r="J71" s="56" t="s">
        <v>95</v>
      </c>
      <c r="L71" s="56"/>
      <c r="M71" s="144">
        <f>F70*0.5</f>
        <v>13</v>
      </c>
      <c r="N71" s="144"/>
      <c r="O71" s="56" t="s">
        <v>96</v>
      </c>
      <c r="R71" s="56"/>
      <c r="S71" s="56"/>
      <c r="T71" s="56"/>
      <c r="U71" s="56"/>
      <c r="V71" s="56"/>
      <c r="W71" s="56"/>
    </row>
    <row r="72" spans="1:23" ht="15.75" x14ac:dyDescent="0.25">
      <c r="A72" s="56"/>
      <c r="B72" s="56" t="s">
        <v>97</v>
      </c>
      <c r="C72" s="56"/>
      <c r="D72" s="56"/>
      <c r="E72" s="56"/>
      <c r="F72" s="143">
        <f>F70</f>
        <v>26</v>
      </c>
      <c r="G72" s="143"/>
      <c r="H72" s="56" t="s">
        <v>98</v>
      </c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</row>
    <row r="73" spans="1:23" ht="15.75" x14ac:dyDescent="0.25">
      <c r="A73" s="56"/>
      <c r="B73" s="56"/>
      <c r="C73" s="56"/>
      <c r="D73" s="56"/>
      <c r="E73" s="56"/>
      <c r="F73" s="56"/>
      <c r="G73" s="72"/>
      <c r="H73" s="72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</row>
    <row r="74" spans="1:23" ht="15.75" x14ac:dyDescent="0.25">
      <c r="A74" s="56" t="s">
        <v>99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</row>
    <row r="75" spans="1:23" ht="15.75" x14ac:dyDescent="0.25">
      <c r="A75" s="56"/>
      <c r="B75" s="56"/>
      <c r="C75" s="56" t="s">
        <v>100</v>
      </c>
      <c r="D75" s="56"/>
      <c r="E75" s="56"/>
      <c r="F75" s="56"/>
      <c r="G75" s="56"/>
      <c r="H75" s="56"/>
      <c r="I75" s="56"/>
      <c r="J75" s="144">
        <f>F70</f>
        <v>26</v>
      </c>
      <c r="K75" s="144"/>
      <c r="L75" s="56" t="s">
        <v>101</v>
      </c>
      <c r="O75" s="56"/>
      <c r="P75" s="56"/>
      <c r="Q75" s="56"/>
      <c r="R75" s="56"/>
      <c r="S75" s="56"/>
      <c r="T75" s="56"/>
      <c r="U75" s="56"/>
      <c r="V75" s="56"/>
      <c r="W75" s="56"/>
    </row>
    <row r="76" spans="1:23" ht="15.75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72"/>
      <c r="M76" s="72"/>
      <c r="N76" s="56"/>
      <c r="O76" s="56"/>
      <c r="P76" s="56"/>
      <c r="Q76" s="56"/>
      <c r="R76" s="56"/>
      <c r="S76" s="56"/>
      <c r="T76" s="56"/>
      <c r="U76" s="56"/>
      <c r="V76" s="56"/>
      <c r="W76" s="56"/>
    </row>
    <row r="77" spans="1:23" ht="15.75" x14ac:dyDescent="0.25">
      <c r="A77" s="56" t="s">
        <v>102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</row>
    <row r="78" spans="1:23" ht="15.75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</row>
    <row r="79" spans="1:23" ht="15.75" x14ac:dyDescent="0.25">
      <c r="A79" s="73" t="s">
        <v>334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</row>
    <row r="80" spans="1:23" ht="15.75" x14ac:dyDescent="0.25">
      <c r="A80" s="73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</row>
    <row r="81" spans="1:23" ht="15.75" x14ac:dyDescent="0.25">
      <c r="A81" s="43" t="s">
        <v>104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</row>
    <row r="82" spans="1:23" ht="15.75" x14ac:dyDescent="0.25">
      <c r="A82" s="43"/>
      <c r="B82" s="43" t="s">
        <v>105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</row>
    <row r="83" spans="1:23" ht="15.75" x14ac:dyDescent="0.25">
      <c r="A83" s="43"/>
      <c r="B83" s="56" t="s">
        <v>106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73" t="s">
        <v>107</v>
      </c>
      <c r="N83" s="56"/>
      <c r="O83" s="56"/>
      <c r="P83" s="56"/>
      <c r="Q83" s="56"/>
      <c r="R83" s="56"/>
      <c r="S83" s="145" t="s">
        <v>108</v>
      </c>
      <c r="T83" s="145"/>
      <c r="U83" s="145"/>
      <c r="V83" s="145"/>
      <c r="W83" s="145"/>
    </row>
    <row r="84" spans="1:23" ht="15.75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</row>
    <row r="85" spans="1:23" ht="15.75" x14ac:dyDescent="0.25">
      <c r="A85" s="56"/>
      <c r="B85" s="56" t="s">
        <v>109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</row>
    <row r="86" spans="1:23" ht="15.75" x14ac:dyDescent="0.25">
      <c r="A86" s="56"/>
      <c r="B86" s="44" t="s">
        <v>110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73" t="s">
        <v>111</v>
      </c>
      <c r="N86" s="56"/>
      <c r="O86" s="56"/>
      <c r="P86" s="56"/>
      <c r="Q86" s="56"/>
      <c r="R86" s="56"/>
      <c r="S86" s="145" t="s">
        <v>108</v>
      </c>
      <c r="T86" s="145"/>
      <c r="U86" s="145"/>
      <c r="V86" s="145"/>
      <c r="W86" s="145"/>
    </row>
    <row r="87" spans="1:23" ht="15.75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x14ac:dyDescent="0.25">
      <c r="B88" s="15" t="s">
        <v>112</v>
      </c>
      <c r="M88" s="27" t="str">
        <f>'Акт собаки R'!M49:R49</f>
        <v>Мусіенко Е.О.</v>
      </c>
      <c r="S88" s="145" t="s">
        <v>108</v>
      </c>
      <c r="T88" s="145"/>
      <c r="U88" s="145"/>
      <c r="V88" s="145"/>
      <c r="W88" s="145"/>
    </row>
    <row r="89" spans="1:23" ht="15.75" x14ac:dyDescent="0.25">
      <c r="B89" s="44" t="s">
        <v>113</v>
      </c>
    </row>
  </sheetData>
  <mergeCells count="51">
    <mergeCell ref="F72:G72"/>
    <mergeCell ref="J75:K75"/>
    <mergeCell ref="S83:W83"/>
    <mergeCell ref="S86:W86"/>
    <mergeCell ref="S88:W88"/>
    <mergeCell ref="N65:P65"/>
    <mergeCell ref="F66:H66"/>
    <mergeCell ref="F70:G70"/>
    <mergeCell ref="Q70:R70"/>
    <mergeCell ref="H71:I71"/>
    <mergeCell ref="M71:N71"/>
    <mergeCell ref="F57:H57"/>
    <mergeCell ref="R59:T59"/>
    <mergeCell ref="F60:H60"/>
    <mergeCell ref="O62:Q62"/>
    <mergeCell ref="F63:I63"/>
    <mergeCell ref="Q50:S50"/>
    <mergeCell ref="F51:H51"/>
    <mergeCell ref="Q53:S53"/>
    <mergeCell ref="F54:H54"/>
    <mergeCell ref="S56:U56"/>
    <mergeCell ref="F42:H42"/>
    <mergeCell ref="S44:U44"/>
    <mergeCell ref="F45:H45"/>
    <mergeCell ref="Q47:S47"/>
    <mergeCell ref="F48:H48"/>
    <mergeCell ref="Q35:S35"/>
    <mergeCell ref="F36:H36"/>
    <mergeCell ref="Q38:S38"/>
    <mergeCell ref="F39:H39"/>
    <mergeCell ref="Q41:S41"/>
    <mergeCell ref="F27:H27"/>
    <mergeCell ref="O29:Q29"/>
    <mergeCell ref="F30:I30"/>
    <mergeCell ref="Q32:S32"/>
    <mergeCell ref="F33:H33"/>
    <mergeCell ref="N20:P20"/>
    <mergeCell ref="F21:H21"/>
    <mergeCell ref="S23:U23"/>
    <mergeCell ref="F24:H24"/>
    <mergeCell ref="S26:U26"/>
    <mergeCell ref="G9:L9"/>
    <mergeCell ref="B12:W12"/>
    <mergeCell ref="A13:D13"/>
    <mergeCell ref="N17:P17"/>
    <mergeCell ref="F18:H18"/>
    <mergeCell ref="A1:W1"/>
    <mergeCell ref="A2:W2"/>
    <mergeCell ref="A3:W3"/>
    <mergeCell ref="A4:W4"/>
    <mergeCell ref="C6:W6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Sergiy</cp:lastModifiedBy>
  <cp:revision>4</cp:revision>
  <dcterms:created xsi:type="dcterms:W3CDTF">2015-06-05T18:19:34Z</dcterms:created>
  <dcterms:modified xsi:type="dcterms:W3CDTF">2020-02-27T01:33:29Z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