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1-я страница" sheetId="1" r:id="rId1"/>
    <sheet name="2-я" sheetId="2" r:id="rId2"/>
    <sheet name="3-я" sheetId="3" r:id="rId3"/>
    <sheet name="4-я" sheetId="4" r:id="rId4"/>
    <sheet name="Пояснювальна" sheetId="5" r:id="rId5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5" l="1"/>
  <c r="L16" i="5"/>
  <c r="M13" i="5"/>
  <c r="L12" i="5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M14" i="5" l="1"/>
  <c r="L18" i="3"/>
  <c r="L5" i="5" l="1"/>
  <c r="J5" i="5"/>
  <c r="AG9" i="4" l="1"/>
  <c r="AD9" i="4"/>
  <c r="AA9" i="4"/>
</calcChain>
</file>

<file path=xl/sharedStrings.xml><?xml version="1.0" encoding="utf-8"?>
<sst xmlns="http://schemas.openxmlformats.org/spreadsheetml/2006/main" count="323" uniqueCount="111">
  <si>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</si>
  <si>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</si>
  <si>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</si>
  <si>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</si>
  <si>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</si>
  <si>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Наказ Мінагрополітики України</t>
  </si>
  <si>
    <t>30.12.2005 р. №775</t>
  </si>
  <si>
    <t>Поштова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</si>
  <si>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</si>
  <si>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</si>
  <si>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</si>
  <si>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</si>
  <si>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</si>
  <si>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</si>
  <si>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</si>
  <si>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</si>
  <si>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</si>
  <si>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ЗАТВЕРДЖЕНО</t>
  </si>
  <si>
    <t>за погодженням з Держкомстатом України</t>
  </si>
  <si>
    <t>Квартальна</t>
  </si>
  <si>
    <t>Найменумання організації - складача інформації: ФОП Таранов С.Ю., Ветеринарна амбулаторія "Лапоус"</t>
  </si>
  <si>
    <r>
      <t xml:space="preserve">Поштова адреса: </t>
    </r>
    <r>
      <rPr>
        <b/>
        <sz val="12"/>
        <color theme="1"/>
        <rFont val="Calibri"/>
        <family val="2"/>
        <charset val="204"/>
        <scheme val="minor"/>
      </rPr>
      <t>м.Київ</t>
    </r>
    <r>
      <rPr>
        <sz val="12"/>
        <color theme="1"/>
        <rFont val="Calibri"/>
        <family val="2"/>
        <scheme val="minor"/>
      </rPr>
      <t>, 02098 пр-т П.Тичини 16\2, тел. (044)-360-27-06, (073)-031-08-77</t>
    </r>
  </si>
  <si>
    <t>ЗВІТНІСТЬ З ПИТАНЬ ВЕТЕРИНАРНОЇ МЕДИЦИНИ</t>
  </si>
  <si>
    <t>ЗВІТ</t>
  </si>
  <si>
    <t>Про ветеринарні протиепізоотичні заходи</t>
  </si>
  <si>
    <t>1. Діагностичні дослідження</t>
  </si>
  <si>
    <t>Види тварин та назва досліджень</t>
  </si>
  <si>
    <t>Код хвороби</t>
  </si>
  <si>
    <t>Всього</t>
  </si>
  <si>
    <t>Реагувало позитивно, голів</t>
  </si>
  <si>
    <t>Проведено досліджень, тис. досліджень</t>
  </si>
  <si>
    <t>План звітного кварталу, тис. досліджень</t>
  </si>
  <si>
    <t>Бюджет</t>
  </si>
  <si>
    <t>А</t>
  </si>
  <si>
    <t>Б</t>
  </si>
  <si>
    <t>Собаки</t>
  </si>
  <si>
    <t>Сказ</t>
  </si>
  <si>
    <t>Мікроспорія</t>
  </si>
  <si>
    <t>Трихофітія</t>
  </si>
  <si>
    <t>Бабезиоз</t>
  </si>
  <si>
    <t>Токсокароз</t>
  </si>
  <si>
    <t>Дирофіляріоз</t>
  </si>
  <si>
    <t>Цестодози</t>
  </si>
  <si>
    <t>Саркоптоідози</t>
  </si>
  <si>
    <t>Демодекоз</t>
  </si>
  <si>
    <t>Отодектоз</t>
  </si>
  <si>
    <t>Лептоспіроз</t>
  </si>
  <si>
    <t>Коти</t>
  </si>
  <si>
    <t>Токсоплазмоз</t>
  </si>
  <si>
    <t>Нотоедрози</t>
  </si>
  <si>
    <t>% виконання планових досліджень</t>
  </si>
  <si>
    <t>Кролі</t>
  </si>
  <si>
    <t>Інше</t>
  </si>
  <si>
    <t>2. Щеплення та лікувально-профілактичні заходи</t>
  </si>
  <si>
    <t>Види тварин та назва хвороби</t>
  </si>
  <si>
    <t>Проведено заходів, тис. головообробок</t>
  </si>
  <si>
    <t>План звітного кварталу, тис. головообробок</t>
  </si>
  <si>
    <t>Чума</t>
  </si>
  <si>
    <t>Панлейкопенія</t>
  </si>
  <si>
    <t>Вірусна геморагічна хвороба</t>
  </si>
  <si>
    <t>Міксоматоз</t>
  </si>
  <si>
    <t>Інші</t>
  </si>
  <si>
    <t>3. Ветеринарно-санітарні роботи</t>
  </si>
  <si>
    <t>тис. кв. м.</t>
  </si>
  <si>
    <t>Кількість об'єктів</t>
  </si>
  <si>
    <t>% виконання планових робіт</t>
  </si>
  <si>
    <t>Оброблено тваринницьких приміщень, територій ферм, підприємств</t>
  </si>
  <si>
    <t>План звітного кварталу</t>
  </si>
  <si>
    <t>Коди робіт</t>
  </si>
  <si>
    <t>Види робіт</t>
  </si>
  <si>
    <t>Дезінфекция профілактична</t>
  </si>
  <si>
    <t>Дезінфекция вимушена</t>
  </si>
  <si>
    <t>Дезінсекція</t>
  </si>
  <si>
    <t>Дератизація</t>
  </si>
  <si>
    <t>Пояснювальна записка на _____</t>
  </si>
  <si>
    <t>аркуші додається</t>
  </si>
  <si>
    <t>_________________</t>
  </si>
  <si>
    <t>(дата)</t>
  </si>
  <si>
    <t>Таранов С.Ю.</t>
  </si>
  <si>
    <t>гол. вет. лікар амбулаторії Лапоус</t>
  </si>
  <si>
    <t>________________________</t>
  </si>
  <si>
    <t>(підпис)</t>
  </si>
  <si>
    <t>тел. (098) - 8 - 99 - 16 - 23</t>
  </si>
  <si>
    <t xml:space="preserve"> -- </t>
  </si>
  <si>
    <t xml:space="preserve"> ---</t>
  </si>
  <si>
    <t xml:space="preserve"> --- </t>
  </si>
  <si>
    <t xml:space="preserve">Пояснювальна записка  </t>
  </si>
  <si>
    <t xml:space="preserve">за </t>
  </si>
  <si>
    <t xml:space="preserve">Протягом </t>
  </si>
  <si>
    <t>в амбулаторії "Лапоус"</t>
  </si>
  <si>
    <t xml:space="preserve">Дніпровського р-ну, були зареєстровані випадки захворювання тварин </t>
  </si>
  <si>
    <t>такими заразними хворобами:</t>
  </si>
  <si>
    <t xml:space="preserve"> - </t>
  </si>
  <si>
    <t xml:space="preserve">випадки </t>
  </si>
  <si>
    <t>у</t>
  </si>
  <si>
    <t>собак</t>
  </si>
  <si>
    <t>мікроспорії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</si>
  <si>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</si>
  <si>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</si>
  <si>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</si>
  <si>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</si>
  <si>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</si>
  <si>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</si>
  <si>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</si>
  <si>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/       Таранов С.Ю.        /</t>
  </si>
  <si>
    <t>До звіту про ветеринарні протиепізоотичні заходи</t>
  </si>
  <si>
    <t>бабезіозу</t>
  </si>
  <si>
    <t>квартал 2020 року</t>
  </si>
  <si>
    <t>4 + 5 + 6</t>
  </si>
  <si>
    <t>II</t>
  </si>
  <si>
    <t>за II квартал 2020 року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</si>
</sst>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sz val="12"/>
      <color rgb="FF333333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7" fillId="0" borderId="0" xfId="0" applyFont="1"/>
    <xf numFmtId="0" fontId="16" fillId="0" borderId="0" xfId="0" applyFont="1"/>
    <xf numFmtId="0" fontId="16" fillId="0" borderId="0" xfId="0" applyFont="1" applyBorder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4" fillId="0" borderId="0" xfId="0" applyFont="1" applyAlignment="1"/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49" fontId="5" fillId="0" borderId="10" xfId="0" applyNumberFormat="1" applyFont="1" applyBorder="1" applyAlignment="1">
      <alignment horizontal="center"/>
    </xf>
    <xf numFmtId="49" fontId="5" fillId="0" borderId="11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6" fillId="0" borderId="8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164" fontId="3" fillId="0" borderId="10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"/>
  <sheetViews>
    <sheetView workbookViewId="0">
      <selection activeCell="AL4" sqref="AL1:AL1048576"/>
    </sheetView>
  </sheetViews>
  <sheetFormatPr defaultRowHeight="15" x14ac:dyDescent="0.25"/>
  <cols>
    <col min="1" max="40" width="3.7109375" customWidth="1"/>
  </cols>
  <sheetData>
    <row r="1" spans="1:35" x14ac:dyDescent="0.25">
      <c r="A1" s="52" t="s">
        <v>22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</row>
    <row r="2" spans="1:35" x14ac:dyDescent="0.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</row>
    <row r="4" spans="1:35" ht="18.75" x14ac:dyDescent="0.25">
      <c r="A4" s="35" t="s">
        <v>0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62" t="s">
        <v>1</v>
      </c>
      <c r="R4" s="63"/>
      <c r="S4" s="63"/>
      <c r="T4" s="63"/>
      <c r="U4" s="64"/>
      <c r="V4" s="4"/>
      <c r="W4" s="4"/>
      <c r="X4" s="47" t="s">
        <v>2</v>
      </c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</row>
    <row r="5" spans="1:35" ht="18.75" customHeight="1" x14ac:dyDescent="0.25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65"/>
      <c r="R5" s="66"/>
      <c r="S5" s="66"/>
      <c r="T5" s="66"/>
      <c r="U5" s="67"/>
      <c r="V5" s="5"/>
      <c r="W5" s="5"/>
      <c r="X5" s="69" t="s">
        <v>17</v>
      </c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</row>
    <row r="6" spans="1:35" ht="18.75" customHeight="1" x14ac:dyDescent="0.25">
      <c r="A6" s="50" t="s">
        <v>3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 t="s">
        <v>4</v>
      </c>
      <c r="R6" s="50"/>
      <c r="S6" s="50"/>
      <c r="T6" s="50"/>
      <c r="U6" s="50"/>
      <c r="V6" s="5"/>
      <c r="W6" s="5"/>
      <c r="X6" s="68" t="s">
        <v>5</v>
      </c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</row>
    <row r="7" spans="1:35" ht="15.75" x14ac:dyDescent="0.25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"/>
      <c r="W7" s="5"/>
      <c r="X7" s="68" t="s">
        <v>6</v>
      </c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</row>
    <row r="8" spans="1:35" ht="15.75" x14ac:dyDescent="0.25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"/>
      <c r="W8" s="3"/>
      <c r="X8" s="68" t="s">
        <v>18</v>
      </c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</row>
    <row r="9" spans="1:35" x14ac:dyDescent="0.25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X9" s="48" t="s">
        <v>19</v>
      </c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</row>
    <row r="10" spans="1:35" ht="18.75" x14ac:dyDescent="0.25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6"/>
      <c r="W10" s="6"/>
      <c r="X10" s="49" t="s">
        <v>7</v>
      </c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</row>
    <row r="13" spans="1:35" ht="15.75" x14ac:dyDescent="0.25">
      <c r="A13" s="36" t="s">
        <v>20</v>
      </c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.75" x14ac:dyDescent="0.25">
      <c r="A14" s="36" t="s">
        <v>21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</row>
    <row r="15" spans="1:35" ht="15.75" x14ac:dyDescent="0.25">
      <c r="A15" s="37" t="s">
        <v>8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</row>
    <row r="16" spans="1:35" ht="15" customHeight="1" x14ac:dyDescent="0.25">
      <c r="A16" s="38" t="s">
        <v>9</v>
      </c>
      <c r="B16" s="39"/>
      <c r="C16" s="39"/>
      <c r="D16" s="40"/>
      <c r="E16" s="38" t="s">
        <v>10</v>
      </c>
      <c r="F16" s="39"/>
      <c r="G16" s="39"/>
      <c r="H16" s="39"/>
      <c r="I16" s="40"/>
      <c r="J16" s="38" t="s">
        <v>11</v>
      </c>
      <c r="K16" s="39"/>
      <c r="L16" s="39"/>
      <c r="M16" s="40"/>
      <c r="N16" s="38" t="s">
        <v>12</v>
      </c>
      <c r="O16" s="39"/>
      <c r="P16" s="39"/>
      <c r="Q16" s="40"/>
      <c r="R16" s="38" t="s">
        <v>13</v>
      </c>
      <c r="S16" s="39"/>
      <c r="T16" s="39"/>
      <c r="U16" s="39"/>
      <c r="V16" s="39"/>
      <c r="W16" s="40"/>
      <c r="X16" s="51" t="s">
        <v>14</v>
      </c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1:35" ht="15" customHeight="1" x14ac:dyDescent="0.25">
      <c r="A17" s="41"/>
      <c r="B17" s="42"/>
      <c r="C17" s="42"/>
      <c r="D17" s="43"/>
      <c r="E17" s="41"/>
      <c r="F17" s="42"/>
      <c r="G17" s="42"/>
      <c r="H17" s="42"/>
      <c r="I17" s="43"/>
      <c r="J17" s="41"/>
      <c r="K17" s="42"/>
      <c r="L17" s="42"/>
      <c r="M17" s="43"/>
      <c r="N17" s="41"/>
      <c r="O17" s="42"/>
      <c r="P17" s="42"/>
      <c r="Q17" s="43"/>
      <c r="R17" s="41"/>
      <c r="S17" s="42"/>
      <c r="T17" s="42"/>
      <c r="U17" s="42"/>
      <c r="V17" s="42"/>
      <c r="W17" s="43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1:35" ht="15" customHeight="1" x14ac:dyDescent="0.25">
      <c r="A18" s="41"/>
      <c r="B18" s="42"/>
      <c r="C18" s="42"/>
      <c r="D18" s="43"/>
      <c r="E18" s="41"/>
      <c r="F18" s="42"/>
      <c r="G18" s="42"/>
      <c r="H18" s="42"/>
      <c r="I18" s="43"/>
      <c r="J18" s="41"/>
      <c r="K18" s="42"/>
      <c r="L18" s="42"/>
      <c r="M18" s="43"/>
      <c r="N18" s="41"/>
      <c r="O18" s="42"/>
      <c r="P18" s="42"/>
      <c r="Q18" s="43"/>
      <c r="R18" s="41"/>
      <c r="S18" s="42"/>
      <c r="T18" s="42"/>
      <c r="U18" s="42"/>
      <c r="V18" s="42"/>
      <c r="W18" s="43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1:35" ht="15" customHeight="1" x14ac:dyDescent="0.25">
      <c r="A19" s="41"/>
      <c r="B19" s="42"/>
      <c r="C19" s="42"/>
      <c r="D19" s="43"/>
      <c r="E19" s="41"/>
      <c r="F19" s="42"/>
      <c r="G19" s="42"/>
      <c r="H19" s="42"/>
      <c r="I19" s="43"/>
      <c r="J19" s="41"/>
      <c r="K19" s="42"/>
      <c r="L19" s="42"/>
      <c r="M19" s="43"/>
      <c r="N19" s="41"/>
      <c r="O19" s="42"/>
      <c r="P19" s="42"/>
      <c r="Q19" s="43"/>
      <c r="R19" s="41"/>
      <c r="S19" s="42"/>
      <c r="T19" s="42"/>
      <c r="U19" s="42"/>
      <c r="V19" s="42"/>
      <c r="W19" s="43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1:35" ht="15" customHeight="1" x14ac:dyDescent="0.25">
      <c r="A20" s="44"/>
      <c r="B20" s="45"/>
      <c r="C20" s="45"/>
      <c r="D20" s="46"/>
      <c r="E20" s="44"/>
      <c r="F20" s="45"/>
      <c r="G20" s="45"/>
      <c r="H20" s="45"/>
      <c r="I20" s="46"/>
      <c r="J20" s="44"/>
      <c r="K20" s="45"/>
      <c r="L20" s="45"/>
      <c r="M20" s="46"/>
      <c r="N20" s="44"/>
      <c r="O20" s="45"/>
      <c r="P20" s="45"/>
      <c r="Q20" s="46"/>
      <c r="R20" s="44"/>
      <c r="S20" s="45"/>
      <c r="T20" s="45"/>
      <c r="U20" s="45"/>
      <c r="V20" s="45"/>
      <c r="W20" s="46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1:35" ht="15" customHeight="1" x14ac:dyDescent="0.3">
      <c r="A21" s="26" t="s">
        <v>15</v>
      </c>
      <c r="B21" s="27"/>
      <c r="C21" s="27"/>
      <c r="D21" s="28"/>
      <c r="E21" s="29">
        <v>2</v>
      </c>
      <c r="F21" s="30"/>
      <c r="G21" s="30"/>
      <c r="H21" s="30"/>
      <c r="I21" s="31"/>
      <c r="J21" s="32">
        <v>3</v>
      </c>
      <c r="K21" s="33"/>
      <c r="L21" s="33"/>
      <c r="M21" s="34"/>
      <c r="N21" s="32">
        <v>4</v>
      </c>
      <c r="O21" s="33"/>
      <c r="P21" s="33"/>
      <c r="Q21" s="34"/>
      <c r="R21" s="32">
        <v>5</v>
      </c>
      <c r="S21" s="33"/>
      <c r="T21" s="33"/>
      <c r="U21" s="33"/>
      <c r="V21" s="33"/>
      <c r="W21" s="34"/>
      <c r="X21" s="32">
        <v>6</v>
      </c>
      <c r="Y21" s="33"/>
      <c r="Z21" s="33"/>
      <c r="AA21" s="33"/>
      <c r="AB21" s="33"/>
      <c r="AC21" s="33"/>
      <c r="AD21" s="33"/>
      <c r="AE21" s="33"/>
      <c r="AF21" s="33"/>
      <c r="AG21" s="34"/>
      <c r="AH21" s="24">
        <v>7</v>
      </c>
      <c r="AI21" s="24"/>
    </row>
    <row r="22" spans="1:35" ht="18.75" customHeight="1" x14ac:dyDescent="0.25">
      <c r="A22" s="70">
        <v>2951615791</v>
      </c>
      <c r="B22" s="71"/>
      <c r="C22" s="71"/>
      <c r="D22" s="72"/>
      <c r="E22" s="79"/>
      <c r="F22" s="80"/>
      <c r="G22" s="80"/>
      <c r="H22" s="80"/>
      <c r="I22" s="81"/>
      <c r="J22" s="88"/>
      <c r="K22" s="89"/>
      <c r="L22" s="89"/>
      <c r="M22" s="90"/>
      <c r="N22" s="53"/>
      <c r="O22" s="54"/>
      <c r="P22" s="54"/>
      <c r="Q22" s="55"/>
      <c r="R22" s="53"/>
      <c r="S22" s="54"/>
      <c r="T22" s="54"/>
      <c r="U22" s="54"/>
      <c r="V22" s="54"/>
      <c r="W22" s="55"/>
      <c r="X22" s="53"/>
      <c r="Y22" s="54"/>
      <c r="Z22" s="54"/>
      <c r="AA22" s="54"/>
      <c r="AB22" s="54"/>
      <c r="AC22" s="54"/>
      <c r="AD22" s="54"/>
      <c r="AE22" s="54"/>
      <c r="AF22" s="54"/>
      <c r="AG22" s="55"/>
      <c r="AH22" s="25"/>
      <c r="AI22" s="25"/>
    </row>
    <row r="23" spans="1:35" ht="15" customHeight="1" x14ac:dyDescent="0.25">
      <c r="A23" s="73"/>
      <c r="B23" s="74"/>
      <c r="C23" s="74"/>
      <c r="D23" s="75"/>
      <c r="E23" s="82"/>
      <c r="F23" s="83"/>
      <c r="G23" s="83"/>
      <c r="H23" s="83"/>
      <c r="I23" s="84"/>
      <c r="J23" s="91"/>
      <c r="K23" s="92"/>
      <c r="L23" s="92"/>
      <c r="M23" s="93"/>
      <c r="N23" s="56"/>
      <c r="O23" s="57"/>
      <c r="P23" s="57"/>
      <c r="Q23" s="58"/>
      <c r="R23" s="56"/>
      <c r="S23" s="57"/>
      <c r="T23" s="57"/>
      <c r="U23" s="57"/>
      <c r="V23" s="57"/>
      <c r="W23" s="58"/>
      <c r="X23" s="56"/>
      <c r="Y23" s="57"/>
      <c r="Z23" s="57"/>
      <c r="AA23" s="57"/>
      <c r="AB23" s="57"/>
      <c r="AC23" s="57"/>
      <c r="AD23" s="57"/>
      <c r="AE23" s="57"/>
      <c r="AF23" s="57"/>
      <c r="AG23" s="58"/>
      <c r="AH23" s="25"/>
      <c r="AI23" s="25"/>
    </row>
    <row r="24" spans="1:35" ht="15" customHeight="1" x14ac:dyDescent="0.25">
      <c r="A24" s="76"/>
      <c r="B24" s="77"/>
      <c r="C24" s="77"/>
      <c r="D24" s="78"/>
      <c r="E24" s="85"/>
      <c r="F24" s="86"/>
      <c r="G24" s="86"/>
      <c r="H24" s="86"/>
      <c r="I24" s="87"/>
      <c r="J24" s="94"/>
      <c r="K24" s="95"/>
      <c r="L24" s="95"/>
      <c r="M24" s="96"/>
      <c r="N24" s="59"/>
      <c r="O24" s="60"/>
      <c r="P24" s="60"/>
      <c r="Q24" s="61"/>
      <c r="R24" s="59"/>
      <c r="S24" s="60"/>
      <c r="T24" s="60"/>
      <c r="U24" s="60"/>
      <c r="V24" s="60"/>
      <c r="W24" s="61"/>
      <c r="X24" s="59"/>
      <c r="Y24" s="60"/>
      <c r="Z24" s="60"/>
      <c r="AA24" s="60"/>
      <c r="AB24" s="60"/>
      <c r="AC24" s="60"/>
      <c r="AD24" s="60"/>
      <c r="AE24" s="60"/>
      <c r="AF24" s="60"/>
      <c r="AG24" s="61"/>
      <c r="AH24" s="25"/>
      <c r="AI24" s="25"/>
    </row>
    <row r="25" spans="1:35" ht="15.75" x14ac:dyDescent="0.25">
      <c r="B25" s="1" t="s">
        <v>16</v>
      </c>
    </row>
    <row r="30" spans="1:35" ht="18.75" x14ac:dyDescent="0.3">
      <c r="A30" s="2"/>
    </row>
    <row r="31" spans="1:35" ht="18.75" x14ac:dyDescent="0.3">
      <c r="A31" s="2"/>
    </row>
    <row r="32" spans="1:35" ht="18.75" x14ac:dyDescent="0.3">
      <c r="A32" s="2"/>
    </row>
    <row r="33" spans="1:1" ht="18.75" x14ac:dyDescent="0.3">
      <c r="A33" s="2"/>
    </row>
  </sheetData>
  <mergeCells count="36">
    <mergeCell ref="A1:U2"/>
    <mergeCell ref="R21:W21"/>
    <mergeCell ref="R22:W24"/>
    <mergeCell ref="X16:AG20"/>
    <mergeCell ref="X21:AG21"/>
    <mergeCell ref="X22:AG24"/>
    <mergeCell ref="Q4:U5"/>
    <mergeCell ref="Q6:U10"/>
    <mergeCell ref="X8:AI8"/>
    <mergeCell ref="X7:AI7"/>
    <mergeCell ref="X6:AI6"/>
    <mergeCell ref="X5:AI5"/>
    <mergeCell ref="A22:D24"/>
    <mergeCell ref="E22:I24"/>
    <mergeCell ref="J22:M24"/>
    <mergeCell ref="N22:Q24"/>
    <mergeCell ref="A4:P5"/>
    <mergeCell ref="A13:AI13"/>
    <mergeCell ref="A14:AI14"/>
    <mergeCell ref="A15:AI15"/>
    <mergeCell ref="A16:D20"/>
    <mergeCell ref="E16:I20"/>
    <mergeCell ref="J16:M20"/>
    <mergeCell ref="X4:AI4"/>
    <mergeCell ref="X9:AI9"/>
    <mergeCell ref="X10:AI10"/>
    <mergeCell ref="N16:Q20"/>
    <mergeCell ref="R16:W20"/>
    <mergeCell ref="A6:P10"/>
    <mergeCell ref="AH16:AI20"/>
    <mergeCell ref="AH21:AI21"/>
    <mergeCell ref="AH22:AI24"/>
    <mergeCell ref="A21:D21"/>
    <mergeCell ref="E21:I21"/>
    <mergeCell ref="J21:M21"/>
    <mergeCell ref="N21:Q21"/>
  </mergeCells>
  <pageMargins left="0.78740157480314965" right="0.39370078740157483" top="0.39370078740157483" bottom="0.39370078740157483" header="0" footer="0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4"/>
  <sheetViews>
    <sheetView workbookViewId="0">
      <selection activeCell="A12" sqref="A12:AI12"/>
    </sheetView>
  </sheetViews>
  <sheetFormatPr defaultRowHeight="15" x14ac:dyDescent="0.25"/>
  <cols>
    <col min="1" max="35" width="3.7109375" customWidth="1"/>
  </cols>
  <sheetData>
    <row r="1" spans="1:35" ht="21" x14ac:dyDescent="0.35">
      <c r="A1" s="119" t="s">
        <v>23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</row>
    <row r="2" spans="1:35" ht="18.75" x14ac:dyDescent="0.3">
      <c r="A2" s="120" t="s">
        <v>24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</row>
    <row r="3" spans="1:35" ht="18.75" x14ac:dyDescent="0.3">
      <c r="A3" s="120" t="s">
        <v>110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</row>
    <row r="5" spans="1:35" ht="18.75" x14ac:dyDescent="0.3">
      <c r="A5" s="120" t="s">
        <v>25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</row>
    <row r="6" spans="1:35" ht="15" customHeight="1" x14ac:dyDescent="0.25">
      <c r="A6" s="105" t="s">
        <v>26</v>
      </c>
      <c r="B6" s="106"/>
      <c r="C6" s="106"/>
      <c r="D6" s="106"/>
      <c r="E6" s="106"/>
      <c r="F6" s="106"/>
      <c r="G6" s="107"/>
      <c r="H6" s="115" t="s">
        <v>27</v>
      </c>
      <c r="I6" s="106"/>
      <c r="J6" s="107"/>
      <c r="K6" s="116" t="s">
        <v>28</v>
      </c>
      <c r="L6" s="117"/>
      <c r="M6" s="117"/>
      <c r="N6" s="117"/>
      <c r="O6" s="117"/>
      <c r="P6" s="117"/>
      <c r="Q6" s="117"/>
      <c r="R6" s="117"/>
      <c r="S6" s="118"/>
      <c r="T6" s="116" t="s">
        <v>32</v>
      </c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8"/>
    </row>
    <row r="7" spans="1:35" ht="15" customHeight="1" x14ac:dyDescent="0.25">
      <c r="A7" s="108"/>
      <c r="B7" s="109"/>
      <c r="C7" s="109"/>
      <c r="D7" s="109"/>
      <c r="E7" s="109"/>
      <c r="F7" s="109"/>
      <c r="G7" s="110"/>
      <c r="H7" s="108"/>
      <c r="I7" s="109"/>
      <c r="J7" s="110"/>
      <c r="K7" s="105" t="s">
        <v>30</v>
      </c>
      <c r="L7" s="106"/>
      <c r="M7" s="106"/>
      <c r="N7" s="106"/>
      <c r="O7" s="107"/>
      <c r="P7" s="105" t="s">
        <v>29</v>
      </c>
      <c r="Q7" s="106"/>
      <c r="R7" s="106"/>
      <c r="S7" s="107"/>
      <c r="T7" s="105" t="s">
        <v>31</v>
      </c>
      <c r="U7" s="106"/>
      <c r="V7" s="106"/>
      <c r="W7" s="107"/>
      <c r="X7" s="121" t="s">
        <v>30</v>
      </c>
      <c r="Y7" s="122"/>
      <c r="Z7" s="122"/>
      <c r="AA7" s="123"/>
      <c r="AB7" s="121" t="s">
        <v>29</v>
      </c>
      <c r="AC7" s="122"/>
      <c r="AD7" s="123"/>
      <c r="AE7" s="127" t="s">
        <v>50</v>
      </c>
      <c r="AF7" s="128"/>
      <c r="AG7" s="129"/>
      <c r="AH7" s="121"/>
      <c r="AI7" s="123"/>
    </row>
    <row r="8" spans="1:35" ht="15" customHeight="1" x14ac:dyDescent="0.25">
      <c r="A8" s="108"/>
      <c r="B8" s="109"/>
      <c r="C8" s="109"/>
      <c r="D8" s="109"/>
      <c r="E8" s="109"/>
      <c r="F8" s="109"/>
      <c r="G8" s="110"/>
      <c r="H8" s="108"/>
      <c r="I8" s="109"/>
      <c r="J8" s="110"/>
      <c r="K8" s="108"/>
      <c r="L8" s="109"/>
      <c r="M8" s="109"/>
      <c r="N8" s="109"/>
      <c r="O8" s="110"/>
      <c r="P8" s="108"/>
      <c r="Q8" s="109"/>
      <c r="R8" s="109"/>
      <c r="S8" s="110"/>
      <c r="T8" s="108"/>
      <c r="U8" s="109"/>
      <c r="V8" s="109"/>
      <c r="W8" s="110"/>
      <c r="X8" s="124"/>
      <c r="Y8" s="125"/>
      <c r="Z8" s="125"/>
      <c r="AA8" s="126"/>
      <c r="AB8" s="124"/>
      <c r="AC8" s="125"/>
      <c r="AD8" s="126"/>
      <c r="AE8" s="130"/>
      <c r="AF8" s="131"/>
      <c r="AG8" s="132"/>
      <c r="AH8" s="124"/>
      <c r="AI8" s="126"/>
    </row>
    <row r="9" spans="1:35" ht="15" customHeight="1" x14ac:dyDescent="0.25">
      <c r="A9" s="108"/>
      <c r="B9" s="109"/>
      <c r="C9" s="109"/>
      <c r="D9" s="109"/>
      <c r="E9" s="109"/>
      <c r="F9" s="109"/>
      <c r="G9" s="110"/>
      <c r="H9" s="108"/>
      <c r="I9" s="109"/>
      <c r="J9" s="110"/>
      <c r="K9" s="108"/>
      <c r="L9" s="109"/>
      <c r="M9" s="109"/>
      <c r="N9" s="109"/>
      <c r="O9" s="110"/>
      <c r="P9" s="108"/>
      <c r="Q9" s="109"/>
      <c r="R9" s="109"/>
      <c r="S9" s="110"/>
      <c r="T9" s="108"/>
      <c r="U9" s="109"/>
      <c r="V9" s="109"/>
      <c r="W9" s="110"/>
      <c r="X9" s="124"/>
      <c r="Y9" s="125"/>
      <c r="Z9" s="125"/>
      <c r="AA9" s="126"/>
      <c r="AB9" s="124"/>
      <c r="AC9" s="125"/>
      <c r="AD9" s="126"/>
      <c r="AE9" s="130"/>
      <c r="AF9" s="131"/>
      <c r="AG9" s="132"/>
      <c r="AH9" s="124"/>
      <c r="AI9" s="126"/>
    </row>
    <row r="10" spans="1:35" ht="15" customHeight="1" x14ac:dyDescent="0.25">
      <c r="A10" s="108"/>
      <c r="B10" s="109"/>
      <c r="C10" s="109"/>
      <c r="D10" s="109"/>
      <c r="E10" s="109"/>
      <c r="F10" s="109"/>
      <c r="G10" s="110"/>
      <c r="H10" s="108"/>
      <c r="I10" s="109"/>
      <c r="J10" s="110"/>
      <c r="K10" s="108"/>
      <c r="L10" s="109"/>
      <c r="M10" s="109"/>
      <c r="N10" s="109"/>
      <c r="O10" s="110"/>
      <c r="P10" s="108"/>
      <c r="Q10" s="109"/>
      <c r="R10" s="109"/>
      <c r="S10" s="110"/>
      <c r="T10" s="108"/>
      <c r="U10" s="109"/>
      <c r="V10" s="109"/>
      <c r="W10" s="110"/>
      <c r="X10" s="124"/>
      <c r="Y10" s="125"/>
      <c r="Z10" s="125"/>
      <c r="AA10" s="126"/>
      <c r="AB10" s="124"/>
      <c r="AC10" s="125"/>
      <c r="AD10" s="126"/>
      <c r="AE10" s="130"/>
      <c r="AF10" s="131"/>
      <c r="AG10" s="132"/>
      <c r="AH10" s="124"/>
      <c r="AI10" s="126"/>
    </row>
    <row r="11" spans="1:35" x14ac:dyDescent="0.25">
      <c r="A11" s="29" t="s">
        <v>33</v>
      </c>
      <c r="B11" s="30"/>
      <c r="C11" s="30"/>
      <c r="D11" s="30"/>
      <c r="E11" s="30"/>
      <c r="F11" s="30"/>
      <c r="G11" s="31"/>
      <c r="H11" s="133" t="s">
        <v>34</v>
      </c>
      <c r="I11" s="134"/>
      <c r="J11" s="135"/>
      <c r="K11" s="29">
        <v>1</v>
      </c>
      <c r="L11" s="30"/>
      <c r="M11" s="30"/>
      <c r="N11" s="30"/>
      <c r="O11" s="31"/>
      <c r="P11" s="29">
        <v>2</v>
      </c>
      <c r="Q11" s="30"/>
      <c r="R11" s="30"/>
      <c r="S11" s="31"/>
      <c r="T11" s="29">
        <v>3</v>
      </c>
      <c r="U11" s="30"/>
      <c r="V11" s="30"/>
      <c r="W11" s="31"/>
      <c r="X11" s="29">
        <v>4</v>
      </c>
      <c r="Y11" s="30"/>
      <c r="Z11" s="30"/>
      <c r="AA11" s="31"/>
      <c r="AB11" s="29">
        <v>5</v>
      </c>
      <c r="AC11" s="30"/>
      <c r="AD11" s="31"/>
      <c r="AE11" s="29">
        <v>6</v>
      </c>
      <c r="AF11" s="30"/>
      <c r="AG11" s="31"/>
      <c r="AH11" s="29"/>
      <c r="AI11" s="31"/>
    </row>
    <row r="12" spans="1:35" ht="18.75" x14ac:dyDescent="0.3">
      <c r="A12" s="112" t="s">
        <v>35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4"/>
    </row>
    <row r="13" spans="1:35" ht="15.75" x14ac:dyDescent="0.25">
      <c r="A13" s="103" t="s">
        <v>36</v>
      </c>
      <c r="B13" s="104"/>
      <c r="C13" s="104"/>
      <c r="D13" s="104"/>
      <c r="E13" s="104"/>
      <c r="F13" s="104"/>
      <c r="G13" s="111"/>
      <c r="H13" s="97">
        <v>1103</v>
      </c>
      <c r="I13" s="98"/>
      <c r="J13" s="99"/>
      <c r="K13" s="97" t="s">
        <v>83</v>
      </c>
      <c r="L13" s="98"/>
      <c r="M13" s="98"/>
      <c r="N13" s="98"/>
      <c r="O13" s="99"/>
      <c r="P13" s="97" t="s">
        <v>83</v>
      </c>
      <c r="Q13" s="98"/>
      <c r="R13" s="98"/>
      <c r="S13" s="99"/>
      <c r="T13" s="100" t="s">
        <v>84</v>
      </c>
      <c r="U13" s="101"/>
      <c r="V13" s="101"/>
      <c r="W13" s="102"/>
      <c r="X13" s="100" t="s">
        <v>84</v>
      </c>
      <c r="Y13" s="101"/>
      <c r="Z13" s="101"/>
      <c r="AA13" s="102"/>
      <c r="AB13" s="100" t="s">
        <v>84</v>
      </c>
      <c r="AC13" s="101"/>
      <c r="AD13" s="102"/>
      <c r="AE13" s="100" t="s">
        <v>84</v>
      </c>
      <c r="AF13" s="101"/>
      <c r="AG13" s="102"/>
      <c r="AH13" s="97"/>
      <c r="AI13" s="99"/>
    </row>
    <row r="14" spans="1:35" ht="15.75" x14ac:dyDescent="0.25">
      <c r="A14" s="103" t="s">
        <v>37</v>
      </c>
      <c r="B14" s="104"/>
      <c r="C14" s="104"/>
      <c r="D14" s="104"/>
      <c r="E14" s="104"/>
      <c r="F14" s="104"/>
      <c r="G14" s="111"/>
      <c r="H14" s="97">
        <v>1409</v>
      </c>
      <c r="I14" s="98"/>
      <c r="J14" s="99"/>
      <c r="K14" s="97">
        <v>1E-3</v>
      </c>
      <c r="L14" s="98"/>
      <c r="M14" s="98"/>
      <c r="N14" s="98"/>
      <c r="O14" s="99"/>
      <c r="P14" s="97">
        <v>1</v>
      </c>
      <c r="Q14" s="98"/>
      <c r="R14" s="98"/>
      <c r="S14" s="99"/>
      <c r="T14" s="100" t="s">
        <v>84</v>
      </c>
      <c r="U14" s="101"/>
      <c r="V14" s="101"/>
      <c r="W14" s="102"/>
      <c r="X14" s="100" t="s">
        <v>84</v>
      </c>
      <c r="Y14" s="101"/>
      <c r="Z14" s="101"/>
      <c r="AA14" s="102"/>
      <c r="AB14" s="100" t="s">
        <v>84</v>
      </c>
      <c r="AC14" s="101"/>
      <c r="AD14" s="102"/>
      <c r="AE14" s="100" t="s">
        <v>84</v>
      </c>
      <c r="AF14" s="101"/>
      <c r="AG14" s="102"/>
      <c r="AH14" s="97"/>
      <c r="AI14" s="99"/>
    </row>
    <row r="15" spans="1:35" ht="15.75" x14ac:dyDescent="0.25">
      <c r="A15" s="103" t="s">
        <v>38</v>
      </c>
      <c r="B15" s="104"/>
      <c r="C15" s="104"/>
      <c r="D15" s="104"/>
      <c r="E15" s="104"/>
      <c r="F15" s="104"/>
      <c r="G15" s="111"/>
      <c r="H15" s="97">
        <v>1416</v>
      </c>
      <c r="I15" s="98"/>
      <c r="J15" s="99"/>
      <c r="K15" s="97" t="s">
        <v>83</v>
      </c>
      <c r="L15" s="98"/>
      <c r="M15" s="98"/>
      <c r="N15" s="98"/>
      <c r="O15" s="99"/>
      <c r="P15" s="97" t="s">
        <v>83</v>
      </c>
      <c r="Q15" s="98"/>
      <c r="R15" s="98"/>
      <c r="S15" s="99"/>
      <c r="T15" s="100" t="s">
        <v>84</v>
      </c>
      <c r="U15" s="101"/>
      <c r="V15" s="101"/>
      <c r="W15" s="102"/>
      <c r="X15" s="100" t="s">
        <v>84</v>
      </c>
      <c r="Y15" s="101"/>
      <c r="Z15" s="101"/>
      <c r="AA15" s="102"/>
      <c r="AB15" s="100" t="s">
        <v>84</v>
      </c>
      <c r="AC15" s="101"/>
      <c r="AD15" s="102"/>
      <c r="AE15" s="100" t="s">
        <v>84</v>
      </c>
      <c r="AF15" s="101"/>
      <c r="AG15" s="102"/>
      <c r="AH15" s="97"/>
      <c r="AI15" s="99"/>
    </row>
    <row r="16" spans="1:35" ht="15.75" x14ac:dyDescent="0.25">
      <c r="A16" s="103" t="s">
        <v>39</v>
      </c>
      <c r="B16" s="104"/>
      <c r="C16" s="104"/>
      <c r="D16" s="104"/>
      <c r="E16" s="104"/>
      <c r="F16" s="104"/>
      <c r="G16" s="111"/>
      <c r="H16" s="97">
        <v>1511</v>
      </c>
      <c r="I16" s="98"/>
      <c r="J16" s="99"/>
      <c r="K16" s="97">
        <v>3.0000000000000001E-3</v>
      </c>
      <c r="L16" s="98"/>
      <c r="M16" s="98"/>
      <c r="N16" s="98"/>
      <c r="O16" s="99"/>
      <c r="P16" s="97">
        <v>3</v>
      </c>
      <c r="Q16" s="98"/>
      <c r="R16" s="98"/>
      <c r="S16" s="99"/>
      <c r="T16" s="100" t="s">
        <v>84</v>
      </c>
      <c r="U16" s="101"/>
      <c r="V16" s="101"/>
      <c r="W16" s="102"/>
      <c r="X16" s="100" t="s">
        <v>84</v>
      </c>
      <c r="Y16" s="101"/>
      <c r="Z16" s="101"/>
      <c r="AA16" s="102"/>
      <c r="AB16" s="100" t="s">
        <v>84</v>
      </c>
      <c r="AC16" s="101"/>
      <c r="AD16" s="102"/>
      <c r="AE16" s="100" t="s">
        <v>84</v>
      </c>
      <c r="AF16" s="101"/>
      <c r="AG16" s="102"/>
      <c r="AH16" s="97"/>
      <c r="AI16" s="99"/>
    </row>
    <row r="17" spans="1:35" ht="15.75" x14ac:dyDescent="0.25">
      <c r="A17" s="103" t="s">
        <v>40</v>
      </c>
      <c r="B17" s="104"/>
      <c r="C17" s="104"/>
      <c r="D17" s="104"/>
      <c r="E17" s="104"/>
      <c r="F17" s="104"/>
      <c r="G17" s="111"/>
      <c r="H17" s="97">
        <v>1641</v>
      </c>
      <c r="I17" s="98"/>
      <c r="J17" s="99"/>
      <c r="K17" s="97" t="s">
        <v>83</v>
      </c>
      <c r="L17" s="98"/>
      <c r="M17" s="98"/>
      <c r="N17" s="98"/>
      <c r="O17" s="99"/>
      <c r="P17" s="97" t="s">
        <v>83</v>
      </c>
      <c r="Q17" s="98"/>
      <c r="R17" s="98"/>
      <c r="S17" s="99"/>
      <c r="T17" s="100" t="s">
        <v>84</v>
      </c>
      <c r="U17" s="101"/>
      <c r="V17" s="101"/>
      <c r="W17" s="102"/>
      <c r="X17" s="100" t="s">
        <v>84</v>
      </c>
      <c r="Y17" s="101"/>
      <c r="Z17" s="101"/>
      <c r="AA17" s="102"/>
      <c r="AB17" s="100" t="s">
        <v>84</v>
      </c>
      <c r="AC17" s="101"/>
      <c r="AD17" s="102"/>
      <c r="AE17" s="100" t="s">
        <v>84</v>
      </c>
      <c r="AF17" s="101"/>
      <c r="AG17" s="102"/>
      <c r="AH17" s="97"/>
      <c r="AI17" s="99"/>
    </row>
    <row r="18" spans="1:35" ht="15.75" x14ac:dyDescent="0.25">
      <c r="A18" s="103" t="s">
        <v>41</v>
      </c>
      <c r="B18" s="104"/>
      <c r="C18" s="104"/>
      <c r="D18" s="104"/>
      <c r="E18" s="104"/>
      <c r="F18" s="104"/>
      <c r="G18" s="111"/>
      <c r="H18" s="97">
        <v>1657</v>
      </c>
      <c r="I18" s="98"/>
      <c r="J18" s="99"/>
      <c r="K18" s="97" t="s">
        <v>83</v>
      </c>
      <c r="L18" s="98"/>
      <c r="M18" s="98"/>
      <c r="N18" s="98"/>
      <c r="O18" s="99"/>
      <c r="P18" s="97" t="s">
        <v>83</v>
      </c>
      <c r="Q18" s="98"/>
      <c r="R18" s="98"/>
      <c r="S18" s="99"/>
      <c r="T18" s="100" t="s">
        <v>84</v>
      </c>
      <c r="U18" s="101"/>
      <c r="V18" s="101"/>
      <c r="W18" s="102"/>
      <c r="X18" s="100" t="s">
        <v>84</v>
      </c>
      <c r="Y18" s="101"/>
      <c r="Z18" s="101"/>
      <c r="AA18" s="102"/>
      <c r="AB18" s="100" t="s">
        <v>84</v>
      </c>
      <c r="AC18" s="101"/>
      <c r="AD18" s="102"/>
      <c r="AE18" s="100" t="s">
        <v>84</v>
      </c>
      <c r="AF18" s="101"/>
      <c r="AG18" s="102"/>
      <c r="AH18" s="97"/>
      <c r="AI18" s="99"/>
    </row>
    <row r="19" spans="1:35" ht="15.75" x14ac:dyDescent="0.25">
      <c r="A19" s="103" t="s">
        <v>42</v>
      </c>
      <c r="B19" s="104"/>
      <c r="C19" s="104"/>
      <c r="D19" s="104"/>
      <c r="E19" s="104"/>
      <c r="F19" s="104"/>
      <c r="G19" s="111"/>
      <c r="H19" s="97">
        <v>1659</v>
      </c>
      <c r="I19" s="98"/>
      <c r="J19" s="99"/>
      <c r="K19" s="97" t="s">
        <v>83</v>
      </c>
      <c r="L19" s="98"/>
      <c r="M19" s="98"/>
      <c r="N19" s="98"/>
      <c r="O19" s="99"/>
      <c r="P19" s="97" t="s">
        <v>83</v>
      </c>
      <c r="Q19" s="98"/>
      <c r="R19" s="98"/>
      <c r="S19" s="99"/>
      <c r="T19" s="100" t="s">
        <v>84</v>
      </c>
      <c r="U19" s="101"/>
      <c r="V19" s="101"/>
      <c r="W19" s="102"/>
      <c r="X19" s="100" t="s">
        <v>84</v>
      </c>
      <c r="Y19" s="101"/>
      <c r="Z19" s="101"/>
      <c r="AA19" s="102"/>
      <c r="AB19" s="100" t="s">
        <v>84</v>
      </c>
      <c r="AC19" s="101"/>
      <c r="AD19" s="102"/>
      <c r="AE19" s="100" t="s">
        <v>84</v>
      </c>
      <c r="AF19" s="101"/>
      <c r="AG19" s="102"/>
      <c r="AH19" s="97"/>
      <c r="AI19" s="99"/>
    </row>
    <row r="20" spans="1:35" ht="15.75" x14ac:dyDescent="0.25">
      <c r="A20" s="103" t="s">
        <v>43</v>
      </c>
      <c r="B20" s="104"/>
      <c r="C20" s="104"/>
      <c r="D20" s="104"/>
      <c r="E20" s="104"/>
      <c r="F20" s="104"/>
      <c r="G20" s="111"/>
      <c r="H20" s="97">
        <v>1710</v>
      </c>
      <c r="I20" s="98"/>
      <c r="J20" s="99"/>
      <c r="K20" s="97" t="s">
        <v>83</v>
      </c>
      <c r="L20" s="98"/>
      <c r="M20" s="98"/>
      <c r="N20" s="98"/>
      <c r="O20" s="99"/>
      <c r="P20" s="97" t="s">
        <v>83</v>
      </c>
      <c r="Q20" s="98"/>
      <c r="R20" s="98"/>
      <c r="S20" s="99"/>
      <c r="T20" s="100" t="s">
        <v>84</v>
      </c>
      <c r="U20" s="101"/>
      <c r="V20" s="101"/>
      <c r="W20" s="102"/>
      <c r="X20" s="100" t="s">
        <v>84</v>
      </c>
      <c r="Y20" s="101"/>
      <c r="Z20" s="101"/>
      <c r="AA20" s="102"/>
      <c r="AB20" s="100" t="s">
        <v>84</v>
      </c>
      <c r="AC20" s="101"/>
      <c r="AD20" s="102"/>
      <c r="AE20" s="100" t="s">
        <v>84</v>
      </c>
      <c r="AF20" s="101"/>
      <c r="AG20" s="102"/>
      <c r="AH20" s="97"/>
      <c r="AI20" s="99"/>
    </row>
    <row r="21" spans="1:35" ht="15.75" x14ac:dyDescent="0.25">
      <c r="A21" s="103" t="s">
        <v>44</v>
      </c>
      <c r="B21" s="104"/>
      <c r="C21" s="104"/>
      <c r="D21" s="104"/>
      <c r="E21" s="104"/>
      <c r="F21" s="104"/>
      <c r="G21" s="111"/>
      <c r="H21" s="97">
        <v>1711</v>
      </c>
      <c r="I21" s="98"/>
      <c r="J21" s="99"/>
      <c r="K21" s="97" t="s">
        <v>83</v>
      </c>
      <c r="L21" s="98"/>
      <c r="M21" s="98"/>
      <c r="N21" s="98"/>
      <c r="O21" s="99"/>
      <c r="P21" s="97" t="s">
        <v>83</v>
      </c>
      <c r="Q21" s="98"/>
      <c r="R21" s="98"/>
      <c r="S21" s="99"/>
      <c r="T21" s="100" t="s">
        <v>84</v>
      </c>
      <c r="U21" s="101"/>
      <c r="V21" s="101"/>
      <c r="W21" s="102"/>
      <c r="X21" s="100" t="s">
        <v>84</v>
      </c>
      <c r="Y21" s="101"/>
      <c r="Z21" s="101"/>
      <c r="AA21" s="102"/>
      <c r="AB21" s="100" t="s">
        <v>84</v>
      </c>
      <c r="AC21" s="101"/>
      <c r="AD21" s="102"/>
      <c r="AE21" s="100" t="s">
        <v>84</v>
      </c>
      <c r="AF21" s="101"/>
      <c r="AG21" s="102"/>
      <c r="AH21" s="97"/>
      <c r="AI21" s="99"/>
    </row>
    <row r="22" spans="1:35" ht="15.75" x14ac:dyDescent="0.25">
      <c r="A22" s="103" t="s">
        <v>45</v>
      </c>
      <c r="B22" s="104"/>
      <c r="C22" s="104"/>
      <c r="D22" s="104"/>
      <c r="E22" s="104"/>
      <c r="F22" s="104"/>
      <c r="G22" s="111"/>
      <c r="H22" s="97">
        <v>1714</v>
      </c>
      <c r="I22" s="98"/>
      <c r="J22" s="99"/>
      <c r="K22" s="97" t="s">
        <v>83</v>
      </c>
      <c r="L22" s="98"/>
      <c r="M22" s="98"/>
      <c r="N22" s="98"/>
      <c r="O22" s="99"/>
      <c r="P22" s="97" t="s">
        <v>83</v>
      </c>
      <c r="Q22" s="98"/>
      <c r="R22" s="98"/>
      <c r="S22" s="99"/>
      <c r="T22" s="100" t="s">
        <v>84</v>
      </c>
      <c r="U22" s="101"/>
      <c r="V22" s="101"/>
      <c r="W22" s="102"/>
      <c r="X22" s="100" t="s">
        <v>84</v>
      </c>
      <c r="Y22" s="101"/>
      <c r="Z22" s="101"/>
      <c r="AA22" s="102"/>
      <c r="AB22" s="100" t="s">
        <v>84</v>
      </c>
      <c r="AC22" s="101"/>
      <c r="AD22" s="102"/>
      <c r="AE22" s="100" t="s">
        <v>84</v>
      </c>
      <c r="AF22" s="101"/>
      <c r="AG22" s="102"/>
      <c r="AH22" s="97"/>
      <c r="AI22" s="99"/>
    </row>
    <row r="23" spans="1:35" ht="15.75" x14ac:dyDescent="0.25">
      <c r="A23" s="103" t="s">
        <v>46</v>
      </c>
      <c r="B23" s="104"/>
      <c r="C23" s="104"/>
      <c r="D23" s="104"/>
      <c r="E23" s="104"/>
      <c r="F23" s="104"/>
      <c r="G23" s="111"/>
      <c r="H23" s="97">
        <v>1310</v>
      </c>
      <c r="I23" s="98"/>
      <c r="J23" s="99"/>
      <c r="K23" s="97" t="s">
        <v>83</v>
      </c>
      <c r="L23" s="98"/>
      <c r="M23" s="98"/>
      <c r="N23" s="98"/>
      <c r="O23" s="99"/>
      <c r="P23" s="97" t="s">
        <v>83</v>
      </c>
      <c r="Q23" s="98"/>
      <c r="R23" s="98"/>
      <c r="S23" s="99"/>
      <c r="T23" s="100" t="s">
        <v>84</v>
      </c>
      <c r="U23" s="101"/>
      <c r="V23" s="101"/>
      <c r="W23" s="102"/>
      <c r="X23" s="100" t="s">
        <v>84</v>
      </c>
      <c r="Y23" s="101"/>
      <c r="Z23" s="101"/>
      <c r="AA23" s="102"/>
      <c r="AB23" s="100" t="s">
        <v>84</v>
      </c>
      <c r="AC23" s="101"/>
      <c r="AD23" s="102"/>
      <c r="AE23" s="100" t="s">
        <v>84</v>
      </c>
      <c r="AF23" s="101"/>
      <c r="AG23" s="102"/>
      <c r="AH23" s="97"/>
      <c r="AI23" s="99"/>
    </row>
    <row r="24" spans="1:35" ht="18.75" x14ac:dyDescent="0.25">
      <c r="A24" s="136" t="s">
        <v>47</v>
      </c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8"/>
    </row>
    <row r="25" spans="1:35" ht="15.75" x14ac:dyDescent="0.25">
      <c r="A25" s="103" t="s">
        <v>36</v>
      </c>
      <c r="B25" s="104"/>
      <c r="C25" s="104"/>
      <c r="D25" s="104"/>
      <c r="E25" s="104"/>
      <c r="F25" s="104"/>
      <c r="G25" s="104"/>
      <c r="H25" s="98">
        <v>1103</v>
      </c>
      <c r="I25" s="98"/>
      <c r="J25" s="99"/>
      <c r="K25" s="97" t="s">
        <v>83</v>
      </c>
      <c r="L25" s="98"/>
      <c r="M25" s="98"/>
      <c r="N25" s="98"/>
      <c r="O25" s="99"/>
      <c r="P25" s="97" t="s">
        <v>83</v>
      </c>
      <c r="Q25" s="98"/>
      <c r="R25" s="98"/>
      <c r="S25" s="99"/>
      <c r="T25" s="100" t="s">
        <v>84</v>
      </c>
      <c r="U25" s="101"/>
      <c r="V25" s="101"/>
      <c r="W25" s="102"/>
      <c r="X25" s="100" t="s">
        <v>84</v>
      </c>
      <c r="Y25" s="101"/>
      <c r="Z25" s="101"/>
      <c r="AA25" s="102"/>
      <c r="AB25" s="100" t="s">
        <v>84</v>
      </c>
      <c r="AC25" s="101"/>
      <c r="AD25" s="102"/>
      <c r="AE25" s="100" t="s">
        <v>84</v>
      </c>
      <c r="AF25" s="101"/>
      <c r="AG25" s="102"/>
      <c r="AH25" s="97"/>
      <c r="AI25" s="99"/>
    </row>
    <row r="26" spans="1:35" ht="15.75" x14ac:dyDescent="0.25">
      <c r="A26" s="103" t="s">
        <v>37</v>
      </c>
      <c r="B26" s="104"/>
      <c r="C26" s="104"/>
      <c r="D26" s="104"/>
      <c r="E26" s="104"/>
      <c r="F26" s="104"/>
      <c r="G26" s="104"/>
      <c r="H26" s="97">
        <v>1409</v>
      </c>
      <c r="I26" s="98"/>
      <c r="J26" s="99"/>
      <c r="K26" s="97" t="s">
        <v>83</v>
      </c>
      <c r="L26" s="98"/>
      <c r="M26" s="98"/>
      <c r="N26" s="98"/>
      <c r="O26" s="99"/>
      <c r="P26" s="97" t="s">
        <v>83</v>
      </c>
      <c r="Q26" s="98"/>
      <c r="R26" s="98"/>
      <c r="S26" s="99"/>
      <c r="T26" s="100" t="s">
        <v>84</v>
      </c>
      <c r="U26" s="101"/>
      <c r="V26" s="101"/>
      <c r="W26" s="102"/>
      <c r="X26" s="100" t="s">
        <v>84</v>
      </c>
      <c r="Y26" s="101"/>
      <c r="Z26" s="101"/>
      <c r="AA26" s="102"/>
      <c r="AB26" s="100" t="s">
        <v>84</v>
      </c>
      <c r="AC26" s="101"/>
      <c r="AD26" s="102"/>
      <c r="AE26" s="100" t="s">
        <v>84</v>
      </c>
      <c r="AF26" s="101"/>
      <c r="AG26" s="102"/>
      <c r="AH26" s="97"/>
      <c r="AI26" s="99"/>
    </row>
    <row r="27" spans="1:35" ht="15.75" x14ac:dyDescent="0.25">
      <c r="A27" s="103" t="s">
        <v>38</v>
      </c>
      <c r="B27" s="104"/>
      <c r="C27" s="104"/>
      <c r="D27" s="104"/>
      <c r="E27" s="104"/>
      <c r="F27" s="104"/>
      <c r="G27" s="104"/>
      <c r="H27" s="97">
        <v>1416</v>
      </c>
      <c r="I27" s="98"/>
      <c r="J27" s="99"/>
      <c r="K27" s="97" t="s">
        <v>83</v>
      </c>
      <c r="L27" s="98"/>
      <c r="M27" s="98"/>
      <c r="N27" s="98"/>
      <c r="O27" s="99"/>
      <c r="P27" s="97" t="s">
        <v>83</v>
      </c>
      <c r="Q27" s="98"/>
      <c r="R27" s="98"/>
      <c r="S27" s="99"/>
      <c r="T27" s="100" t="s">
        <v>84</v>
      </c>
      <c r="U27" s="101"/>
      <c r="V27" s="101"/>
      <c r="W27" s="102"/>
      <c r="X27" s="100" t="s">
        <v>84</v>
      </c>
      <c r="Y27" s="101"/>
      <c r="Z27" s="101"/>
      <c r="AA27" s="102"/>
      <c r="AB27" s="100" t="s">
        <v>84</v>
      </c>
      <c r="AC27" s="101"/>
      <c r="AD27" s="102"/>
      <c r="AE27" s="100" t="s">
        <v>84</v>
      </c>
      <c r="AF27" s="101"/>
      <c r="AG27" s="102"/>
      <c r="AH27" s="97"/>
      <c r="AI27" s="99"/>
    </row>
    <row r="28" spans="1:35" ht="15.75" x14ac:dyDescent="0.25">
      <c r="A28" s="103" t="s">
        <v>48</v>
      </c>
      <c r="B28" s="104"/>
      <c r="C28" s="104"/>
      <c r="D28" s="104"/>
      <c r="E28" s="104"/>
      <c r="F28" s="104"/>
      <c r="G28" s="104"/>
      <c r="H28" s="97">
        <v>1522</v>
      </c>
      <c r="I28" s="98"/>
      <c r="J28" s="99"/>
      <c r="K28" s="97" t="s">
        <v>83</v>
      </c>
      <c r="L28" s="98"/>
      <c r="M28" s="98"/>
      <c r="N28" s="98"/>
      <c r="O28" s="99"/>
      <c r="P28" s="97" t="s">
        <v>83</v>
      </c>
      <c r="Q28" s="98"/>
      <c r="R28" s="98"/>
      <c r="S28" s="99"/>
      <c r="T28" s="100" t="s">
        <v>84</v>
      </c>
      <c r="U28" s="101"/>
      <c r="V28" s="101"/>
      <c r="W28" s="102"/>
      <c r="X28" s="100" t="s">
        <v>84</v>
      </c>
      <c r="Y28" s="101"/>
      <c r="Z28" s="101"/>
      <c r="AA28" s="102"/>
      <c r="AB28" s="100" t="s">
        <v>84</v>
      </c>
      <c r="AC28" s="101"/>
      <c r="AD28" s="102"/>
      <c r="AE28" s="100" t="s">
        <v>84</v>
      </c>
      <c r="AF28" s="101"/>
      <c r="AG28" s="102"/>
      <c r="AH28" s="97"/>
      <c r="AI28" s="99"/>
    </row>
    <row r="29" spans="1:35" ht="15.75" x14ac:dyDescent="0.25">
      <c r="A29" s="103" t="s">
        <v>40</v>
      </c>
      <c r="B29" s="104"/>
      <c r="C29" s="104"/>
      <c r="D29" s="104"/>
      <c r="E29" s="104"/>
      <c r="F29" s="104"/>
      <c r="G29" s="104"/>
      <c r="H29" s="97">
        <v>1641</v>
      </c>
      <c r="I29" s="98"/>
      <c r="J29" s="99"/>
      <c r="K29" s="97" t="s">
        <v>83</v>
      </c>
      <c r="L29" s="98"/>
      <c r="M29" s="98"/>
      <c r="N29" s="98"/>
      <c r="O29" s="99"/>
      <c r="P29" s="97" t="s">
        <v>83</v>
      </c>
      <c r="Q29" s="98"/>
      <c r="R29" s="98"/>
      <c r="S29" s="99"/>
      <c r="T29" s="100" t="s">
        <v>84</v>
      </c>
      <c r="U29" s="101"/>
      <c r="V29" s="101"/>
      <c r="W29" s="102"/>
      <c r="X29" s="100" t="s">
        <v>84</v>
      </c>
      <c r="Y29" s="101"/>
      <c r="Z29" s="101"/>
      <c r="AA29" s="102"/>
      <c r="AB29" s="100" t="s">
        <v>84</v>
      </c>
      <c r="AC29" s="101"/>
      <c r="AD29" s="102"/>
      <c r="AE29" s="100" t="s">
        <v>84</v>
      </c>
      <c r="AF29" s="101"/>
      <c r="AG29" s="102"/>
      <c r="AH29" s="97"/>
      <c r="AI29" s="99"/>
    </row>
    <row r="30" spans="1:35" ht="15.75" x14ac:dyDescent="0.25">
      <c r="A30" s="103" t="s">
        <v>42</v>
      </c>
      <c r="B30" s="104"/>
      <c r="C30" s="104"/>
      <c r="D30" s="104"/>
      <c r="E30" s="104"/>
      <c r="F30" s="104"/>
      <c r="G30" s="104"/>
      <c r="H30" s="97">
        <v>1659</v>
      </c>
      <c r="I30" s="98"/>
      <c r="J30" s="99"/>
      <c r="K30" s="97" t="s">
        <v>83</v>
      </c>
      <c r="L30" s="98"/>
      <c r="M30" s="98"/>
      <c r="N30" s="98"/>
      <c r="O30" s="99"/>
      <c r="P30" s="97" t="s">
        <v>83</v>
      </c>
      <c r="Q30" s="98"/>
      <c r="R30" s="98"/>
      <c r="S30" s="99"/>
      <c r="T30" s="100" t="s">
        <v>84</v>
      </c>
      <c r="U30" s="101"/>
      <c r="V30" s="101"/>
      <c r="W30" s="102"/>
      <c r="X30" s="100" t="s">
        <v>84</v>
      </c>
      <c r="Y30" s="101"/>
      <c r="Z30" s="101"/>
      <c r="AA30" s="102"/>
      <c r="AB30" s="100" t="s">
        <v>84</v>
      </c>
      <c r="AC30" s="101"/>
      <c r="AD30" s="102"/>
      <c r="AE30" s="100" t="s">
        <v>84</v>
      </c>
      <c r="AF30" s="101"/>
      <c r="AG30" s="102"/>
      <c r="AH30" s="97"/>
      <c r="AI30" s="99"/>
    </row>
    <row r="31" spans="1:35" ht="15.75" x14ac:dyDescent="0.25">
      <c r="A31" s="103" t="s">
        <v>43</v>
      </c>
      <c r="B31" s="104"/>
      <c r="C31" s="104"/>
      <c r="D31" s="104"/>
      <c r="E31" s="104"/>
      <c r="F31" s="104"/>
      <c r="G31" s="104"/>
      <c r="H31" s="97">
        <v>1710</v>
      </c>
      <c r="I31" s="98"/>
      <c r="J31" s="99"/>
      <c r="K31" s="97" t="s">
        <v>83</v>
      </c>
      <c r="L31" s="98"/>
      <c r="M31" s="98"/>
      <c r="N31" s="98"/>
      <c r="O31" s="99"/>
      <c r="P31" s="97" t="s">
        <v>83</v>
      </c>
      <c r="Q31" s="98"/>
      <c r="R31" s="98"/>
      <c r="S31" s="99"/>
      <c r="T31" s="100" t="s">
        <v>84</v>
      </c>
      <c r="U31" s="101"/>
      <c r="V31" s="101"/>
      <c r="W31" s="102"/>
      <c r="X31" s="100" t="s">
        <v>84</v>
      </c>
      <c r="Y31" s="101"/>
      <c r="Z31" s="101"/>
      <c r="AA31" s="102"/>
      <c r="AB31" s="100" t="s">
        <v>84</v>
      </c>
      <c r="AC31" s="101"/>
      <c r="AD31" s="102"/>
      <c r="AE31" s="100" t="s">
        <v>84</v>
      </c>
      <c r="AF31" s="101"/>
      <c r="AG31" s="102"/>
      <c r="AH31" s="97"/>
      <c r="AI31" s="99"/>
    </row>
    <row r="32" spans="1:35" ht="15.75" x14ac:dyDescent="0.25">
      <c r="A32" s="103" t="s">
        <v>45</v>
      </c>
      <c r="B32" s="104"/>
      <c r="C32" s="104"/>
      <c r="D32" s="104"/>
      <c r="E32" s="104"/>
      <c r="F32" s="104"/>
      <c r="G32" s="104"/>
      <c r="H32" s="97">
        <v>1714</v>
      </c>
      <c r="I32" s="98"/>
      <c r="J32" s="99"/>
      <c r="K32" s="97" t="s">
        <v>83</v>
      </c>
      <c r="L32" s="98"/>
      <c r="M32" s="98"/>
      <c r="N32" s="98"/>
      <c r="O32" s="99"/>
      <c r="P32" s="97" t="s">
        <v>83</v>
      </c>
      <c r="Q32" s="98"/>
      <c r="R32" s="98"/>
      <c r="S32" s="99"/>
      <c r="T32" s="100" t="s">
        <v>84</v>
      </c>
      <c r="U32" s="101"/>
      <c r="V32" s="101"/>
      <c r="W32" s="102"/>
      <c r="X32" s="100" t="s">
        <v>84</v>
      </c>
      <c r="Y32" s="101"/>
      <c r="Z32" s="101"/>
      <c r="AA32" s="102"/>
      <c r="AB32" s="100" t="s">
        <v>84</v>
      </c>
      <c r="AC32" s="101"/>
      <c r="AD32" s="102"/>
      <c r="AE32" s="100" t="s">
        <v>84</v>
      </c>
      <c r="AF32" s="101"/>
      <c r="AG32" s="102"/>
      <c r="AH32" s="97"/>
      <c r="AI32" s="99"/>
    </row>
    <row r="33" spans="1:35" ht="15.75" x14ac:dyDescent="0.25">
      <c r="A33" s="103" t="s">
        <v>44</v>
      </c>
      <c r="B33" s="104"/>
      <c r="C33" s="104"/>
      <c r="D33" s="104"/>
      <c r="E33" s="104"/>
      <c r="F33" s="104"/>
      <c r="G33" s="104"/>
      <c r="H33" s="97">
        <v>1711</v>
      </c>
      <c r="I33" s="98"/>
      <c r="J33" s="99"/>
      <c r="K33" s="97" t="s">
        <v>83</v>
      </c>
      <c r="L33" s="98"/>
      <c r="M33" s="98"/>
      <c r="N33" s="98"/>
      <c r="O33" s="99"/>
      <c r="P33" s="97" t="s">
        <v>83</v>
      </c>
      <c r="Q33" s="98"/>
      <c r="R33" s="98"/>
      <c r="S33" s="99"/>
      <c r="T33" s="100" t="s">
        <v>84</v>
      </c>
      <c r="U33" s="101"/>
      <c r="V33" s="101"/>
      <c r="W33" s="102"/>
      <c r="X33" s="100" t="s">
        <v>84</v>
      </c>
      <c r="Y33" s="101"/>
      <c r="Z33" s="101"/>
      <c r="AA33" s="102"/>
      <c r="AB33" s="100" t="s">
        <v>84</v>
      </c>
      <c r="AC33" s="101"/>
      <c r="AD33" s="102"/>
      <c r="AE33" s="100" t="s">
        <v>84</v>
      </c>
      <c r="AF33" s="101"/>
      <c r="AG33" s="102"/>
      <c r="AH33" s="97"/>
      <c r="AI33" s="99"/>
    </row>
    <row r="34" spans="1:35" ht="15.75" x14ac:dyDescent="0.25">
      <c r="A34" s="103" t="s">
        <v>49</v>
      </c>
      <c r="B34" s="104"/>
      <c r="C34" s="104"/>
      <c r="D34" s="104"/>
      <c r="E34" s="104"/>
      <c r="F34" s="104"/>
      <c r="G34" s="104"/>
      <c r="H34" s="97">
        <v>1713</v>
      </c>
      <c r="I34" s="98"/>
      <c r="J34" s="99"/>
      <c r="K34" s="97" t="s">
        <v>83</v>
      </c>
      <c r="L34" s="98"/>
      <c r="M34" s="98"/>
      <c r="N34" s="98"/>
      <c r="O34" s="99"/>
      <c r="P34" s="97" t="s">
        <v>83</v>
      </c>
      <c r="Q34" s="98"/>
      <c r="R34" s="98"/>
      <c r="S34" s="99"/>
      <c r="T34" s="100" t="s">
        <v>84</v>
      </c>
      <c r="U34" s="101"/>
      <c r="V34" s="101"/>
      <c r="W34" s="102"/>
      <c r="X34" s="100" t="s">
        <v>84</v>
      </c>
      <c r="Y34" s="101"/>
      <c r="Z34" s="101"/>
      <c r="AA34" s="102"/>
      <c r="AB34" s="100" t="s">
        <v>84</v>
      </c>
      <c r="AC34" s="101"/>
      <c r="AD34" s="102"/>
      <c r="AE34" s="100" t="s">
        <v>84</v>
      </c>
      <c r="AF34" s="101"/>
      <c r="AG34" s="102"/>
      <c r="AH34" s="97"/>
      <c r="AI34" s="99"/>
    </row>
  </sheetData>
  <mergeCells count="215">
    <mergeCell ref="A24:AI24"/>
    <mergeCell ref="K27:O27"/>
    <mergeCell ref="P27:S27"/>
    <mergeCell ref="T27:W27"/>
    <mergeCell ref="X27:AA27"/>
    <mergeCell ref="AB27:AD27"/>
    <mergeCell ref="AE27:AG27"/>
    <mergeCell ref="AH27:AI27"/>
    <mergeCell ref="K28:O28"/>
    <mergeCell ref="P28:S28"/>
    <mergeCell ref="T28:W28"/>
    <mergeCell ref="X28:AA28"/>
    <mergeCell ref="AB28:AD28"/>
    <mergeCell ref="AE28:AG28"/>
    <mergeCell ref="K25:O25"/>
    <mergeCell ref="P25:S25"/>
    <mergeCell ref="T25:W25"/>
    <mergeCell ref="X25:AA25"/>
    <mergeCell ref="AB25:AD25"/>
    <mergeCell ref="AE25:AG25"/>
    <mergeCell ref="AH25:AI25"/>
    <mergeCell ref="K26:O26"/>
    <mergeCell ref="P26:S26"/>
    <mergeCell ref="T26:W26"/>
    <mergeCell ref="T20:W20"/>
    <mergeCell ref="X20:AA20"/>
    <mergeCell ref="AB20:AD20"/>
    <mergeCell ref="AE20:AG20"/>
    <mergeCell ref="AH20:AI20"/>
    <mergeCell ref="K21:O21"/>
    <mergeCell ref="P21:S21"/>
    <mergeCell ref="T21:W21"/>
    <mergeCell ref="X21:AA21"/>
    <mergeCell ref="AB21:AD21"/>
    <mergeCell ref="AE21:AG21"/>
    <mergeCell ref="AH21:AI21"/>
    <mergeCell ref="T16:W16"/>
    <mergeCell ref="X16:AA16"/>
    <mergeCell ref="AB16:AD16"/>
    <mergeCell ref="AE16:AG16"/>
    <mergeCell ref="AH16:AI16"/>
    <mergeCell ref="K17:O17"/>
    <mergeCell ref="P17:S17"/>
    <mergeCell ref="T17:W17"/>
    <mergeCell ref="X17:AA17"/>
    <mergeCell ref="AB17:AD17"/>
    <mergeCell ref="AE17:AG17"/>
    <mergeCell ref="AH17:AI17"/>
    <mergeCell ref="A23:G23"/>
    <mergeCell ref="H6:J10"/>
    <mergeCell ref="K6:S6"/>
    <mergeCell ref="A1:AI1"/>
    <mergeCell ref="A2:AI2"/>
    <mergeCell ref="A3:AI3"/>
    <mergeCell ref="A5:AI5"/>
    <mergeCell ref="K7:O10"/>
    <mergeCell ref="P7:S10"/>
    <mergeCell ref="T6:AI6"/>
    <mergeCell ref="T7:W10"/>
    <mergeCell ref="X7:AA10"/>
    <mergeCell ref="AB7:AD10"/>
    <mergeCell ref="AE7:AG10"/>
    <mergeCell ref="AH7:AI10"/>
    <mergeCell ref="A11:G11"/>
    <mergeCell ref="H11:J11"/>
    <mergeCell ref="K11:O11"/>
    <mergeCell ref="P11:S11"/>
    <mergeCell ref="T11:W11"/>
    <mergeCell ref="X11:AA11"/>
    <mergeCell ref="AB11:AD11"/>
    <mergeCell ref="AE11:AG11"/>
    <mergeCell ref="AH11:AI11"/>
    <mergeCell ref="A6:G10"/>
    <mergeCell ref="A13:G13"/>
    <mergeCell ref="A14:G14"/>
    <mergeCell ref="A15:G15"/>
    <mergeCell ref="A16:G16"/>
    <mergeCell ref="A17:G17"/>
    <mergeCell ref="A18:G18"/>
    <mergeCell ref="A19:G19"/>
    <mergeCell ref="H22:J22"/>
    <mergeCell ref="H14:J14"/>
    <mergeCell ref="H15:J15"/>
    <mergeCell ref="H16:J16"/>
    <mergeCell ref="H17:J17"/>
    <mergeCell ref="H18:J18"/>
    <mergeCell ref="H19:J19"/>
    <mergeCell ref="H20:J20"/>
    <mergeCell ref="H21:J21"/>
    <mergeCell ref="A20:G20"/>
    <mergeCell ref="A21:G21"/>
    <mergeCell ref="A22:G22"/>
    <mergeCell ref="A12:AI12"/>
    <mergeCell ref="H13:J13"/>
    <mergeCell ref="K20:O20"/>
    <mergeCell ref="P20:S20"/>
    <mergeCell ref="H23:J23"/>
    <mergeCell ref="K13:O13"/>
    <mergeCell ref="P13:S13"/>
    <mergeCell ref="T13:W13"/>
    <mergeCell ref="X13:AA13"/>
    <mergeCell ref="AB13:AD13"/>
    <mergeCell ref="AE13:AG13"/>
    <mergeCell ref="AH13:AI13"/>
    <mergeCell ref="K14:O14"/>
    <mergeCell ref="P14:S14"/>
    <mergeCell ref="T14:W14"/>
    <mergeCell ref="X14:AA14"/>
    <mergeCell ref="AB14:AD14"/>
    <mergeCell ref="AE14:AG14"/>
    <mergeCell ref="AH14:AI14"/>
    <mergeCell ref="K15:O15"/>
    <mergeCell ref="P15:S15"/>
    <mergeCell ref="T15:W15"/>
    <mergeCell ref="X15:AA15"/>
    <mergeCell ref="AB15:AD15"/>
    <mergeCell ref="AE15:AG15"/>
    <mergeCell ref="AH15:AI15"/>
    <mergeCell ref="K16:O16"/>
    <mergeCell ref="P16:S16"/>
    <mergeCell ref="P18:S18"/>
    <mergeCell ref="T18:W18"/>
    <mergeCell ref="X18:AA18"/>
    <mergeCell ref="AB18:AD18"/>
    <mergeCell ref="AE18:AG18"/>
    <mergeCell ref="AH18:AI18"/>
    <mergeCell ref="K19:O19"/>
    <mergeCell ref="P19:S19"/>
    <mergeCell ref="T19:W19"/>
    <mergeCell ref="X19:AA19"/>
    <mergeCell ref="AB19:AD19"/>
    <mergeCell ref="AE19:AG19"/>
    <mergeCell ref="AH19:AI19"/>
    <mergeCell ref="K18:O18"/>
    <mergeCell ref="P22:S22"/>
    <mergeCell ref="T22:W22"/>
    <mergeCell ref="X22:AA22"/>
    <mergeCell ref="AB22:AD22"/>
    <mergeCell ref="AE22:AG22"/>
    <mergeCell ref="AH22:AI22"/>
    <mergeCell ref="K23:O23"/>
    <mergeCell ref="P23:S23"/>
    <mergeCell ref="T23:W23"/>
    <mergeCell ref="X23:AA23"/>
    <mergeCell ref="AB23:AD23"/>
    <mergeCell ref="AE23:AG23"/>
    <mergeCell ref="AH23:AI23"/>
    <mergeCell ref="K22:O22"/>
    <mergeCell ref="A34:G34"/>
    <mergeCell ref="H25:J25"/>
    <mergeCell ref="H26:J26"/>
    <mergeCell ref="H27:J27"/>
    <mergeCell ref="H28:J28"/>
    <mergeCell ref="H29:J29"/>
    <mergeCell ref="H30:J30"/>
    <mergeCell ref="H31:J31"/>
    <mergeCell ref="H32:J32"/>
    <mergeCell ref="H33:J33"/>
    <mergeCell ref="H34:J34"/>
    <mergeCell ref="A25:G25"/>
    <mergeCell ref="A26:G26"/>
    <mergeCell ref="A27:G27"/>
    <mergeCell ref="A28:G28"/>
    <mergeCell ref="A29:G29"/>
    <mergeCell ref="A30:G30"/>
    <mergeCell ref="A31:G31"/>
    <mergeCell ref="A32:G32"/>
    <mergeCell ref="A33:G33"/>
    <mergeCell ref="X26:AA26"/>
    <mergeCell ref="AB26:AD26"/>
    <mergeCell ref="AE26:AG26"/>
    <mergeCell ref="AH26:AI26"/>
    <mergeCell ref="AH28:AI28"/>
    <mergeCell ref="K29:O29"/>
    <mergeCell ref="P29:S29"/>
    <mergeCell ref="T29:W29"/>
    <mergeCell ref="X29:AA29"/>
    <mergeCell ref="AB29:AD29"/>
    <mergeCell ref="AE29:AG29"/>
    <mergeCell ref="AH29:AI29"/>
    <mergeCell ref="K30:O30"/>
    <mergeCell ref="P30:S30"/>
    <mergeCell ref="T30:W30"/>
    <mergeCell ref="X30:AA30"/>
    <mergeCell ref="AB30:AD30"/>
    <mergeCell ref="AE30:AG30"/>
    <mergeCell ref="AH30:AI30"/>
    <mergeCell ref="K31:O31"/>
    <mergeCell ref="P31:S31"/>
    <mergeCell ref="T31:W31"/>
    <mergeCell ref="X31:AA31"/>
    <mergeCell ref="AB31:AD31"/>
    <mergeCell ref="AE31:AG31"/>
    <mergeCell ref="AH31:AI31"/>
    <mergeCell ref="K34:O34"/>
    <mergeCell ref="P34:S34"/>
    <mergeCell ref="T34:W34"/>
    <mergeCell ref="X34:AA34"/>
    <mergeCell ref="AB34:AD34"/>
    <mergeCell ref="AE34:AG34"/>
    <mergeCell ref="AH34:AI34"/>
    <mergeCell ref="K32:O32"/>
    <mergeCell ref="P32:S32"/>
    <mergeCell ref="T32:W32"/>
    <mergeCell ref="X32:AA32"/>
    <mergeCell ref="AB32:AD32"/>
    <mergeCell ref="AE32:AG32"/>
    <mergeCell ref="AH32:AI32"/>
    <mergeCell ref="K33:O33"/>
    <mergeCell ref="P33:S33"/>
    <mergeCell ref="T33:W33"/>
    <mergeCell ref="X33:AA33"/>
    <mergeCell ref="AB33:AD33"/>
    <mergeCell ref="AE33:AG33"/>
    <mergeCell ref="AH33:AI33"/>
  </mergeCells>
  <pageMargins left="0.78740157480314965" right="0.39370078740157483" top="0" bottom="0.39370078740157483" header="0" footer="0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topLeftCell="A10" workbookViewId="0">
      <selection activeCell="L21" sqref="L21:P21"/>
    </sheetView>
  </sheetViews>
  <sheetFormatPr defaultRowHeight="15" x14ac:dyDescent="0.25"/>
  <cols>
    <col min="1" max="35" width="3.7109375" customWidth="1"/>
  </cols>
  <sheetData>
    <row r="1" spans="1:40" ht="18.75" x14ac:dyDescent="0.3">
      <c r="A1" s="112" t="s">
        <v>51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4"/>
    </row>
    <row r="2" spans="1:40" ht="15.75" x14ac:dyDescent="0.25">
      <c r="A2" s="103" t="s">
        <v>37</v>
      </c>
      <c r="B2" s="104"/>
      <c r="C2" s="104"/>
      <c r="D2" s="104"/>
      <c r="E2" s="104"/>
      <c r="F2" s="104"/>
      <c r="G2" s="111"/>
      <c r="H2" s="97">
        <v>1409</v>
      </c>
      <c r="I2" s="98"/>
      <c r="J2" s="99"/>
      <c r="K2" s="97" t="s">
        <v>83</v>
      </c>
      <c r="L2" s="98"/>
      <c r="M2" s="98"/>
      <c r="N2" s="98"/>
      <c r="O2" s="99"/>
      <c r="P2" s="97" t="s">
        <v>83</v>
      </c>
      <c r="Q2" s="98"/>
      <c r="R2" s="98"/>
      <c r="S2" s="99"/>
      <c r="T2" s="100" t="s">
        <v>84</v>
      </c>
      <c r="U2" s="101"/>
      <c r="V2" s="101"/>
      <c r="W2" s="102"/>
      <c r="X2" s="100" t="s">
        <v>84</v>
      </c>
      <c r="Y2" s="101"/>
      <c r="Z2" s="101"/>
      <c r="AA2" s="102"/>
      <c r="AB2" s="100" t="s">
        <v>84</v>
      </c>
      <c r="AC2" s="101"/>
      <c r="AD2" s="102"/>
      <c r="AE2" s="100" t="s">
        <v>84</v>
      </c>
      <c r="AF2" s="101"/>
      <c r="AG2" s="102"/>
      <c r="AH2" s="97"/>
      <c r="AI2" s="99"/>
    </row>
    <row r="3" spans="1:40" ht="15.75" x14ac:dyDescent="0.25">
      <c r="A3" s="103" t="s">
        <v>38</v>
      </c>
      <c r="B3" s="104"/>
      <c r="C3" s="104"/>
      <c r="D3" s="104"/>
      <c r="E3" s="104"/>
      <c r="F3" s="104"/>
      <c r="G3" s="111"/>
      <c r="H3" s="97">
        <v>1416</v>
      </c>
      <c r="I3" s="98"/>
      <c r="J3" s="99"/>
      <c r="K3" s="97" t="s">
        <v>83</v>
      </c>
      <c r="L3" s="98"/>
      <c r="M3" s="98"/>
      <c r="N3" s="98"/>
      <c r="O3" s="99"/>
      <c r="P3" s="97" t="s">
        <v>83</v>
      </c>
      <c r="Q3" s="98"/>
      <c r="R3" s="98"/>
      <c r="S3" s="99"/>
      <c r="T3" s="100" t="s">
        <v>84</v>
      </c>
      <c r="U3" s="101"/>
      <c r="V3" s="101"/>
      <c r="W3" s="102"/>
      <c r="X3" s="100" t="s">
        <v>84</v>
      </c>
      <c r="Y3" s="101"/>
      <c r="Z3" s="101"/>
      <c r="AA3" s="102"/>
      <c r="AB3" s="100" t="s">
        <v>84</v>
      </c>
      <c r="AC3" s="101"/>
      <c r="AD3" s="102"/>
      <c r="AE3" s="100" t="s">
        <v>84</v>
      </c>
      <c r="AF3" s="101"/>
      <c r="AG3" s="102"/>
      <c r="AH3" s="97"/>
      <c r="AI3" s="99"/>
    </row>
    <row r="4" spans="1:40" ht="18.75" x14ac:dyDescent="0.25">
      <c r="A4" s="136" t="s">
        <v>52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8"/>
    </row>
    <row r="5" spans="1:40" ht="15.75" x14ac:dyDescent="0.25">
      <c r="A5" s="103"/>
      <c r="B5" s="104"/>
      <c r="C5" s="104"/>
      <c r="D5" s="104"/>
      <c r="E5" s="104"/>
      <c r="F5" s="104"/>
      <c r="G5" s="104"/>
      <c r="H5" s="98"/>
      <c r="I5" s="98"/>
      <c r="J5" s="99"/>
      <c r="K5" s="97"/>
      <c r="L5" s="98"/>
      <c r="M5" s="98"/>
      <c r="N5" s="98"/>
      <c r="O5" s="99"/>
      <c r="P5" s="97"/>
      <c r="Q5" s="98"/>
      <c r="R5" s="98"/>
      <c r="S5" s="99"/>
      <c r="T5" s="97"/>
      <c r="U5" s="98"/>
      <c r="V5" s="98"/>
      <c r="W5" s="99"/>
      <c r="X5" s="97"/>
      <c r="Y5" s="98"/>
      <c r="Z5" s="98"/>
      <c r="AA5" s="99"/>
      <c r="AB5" s="97"/>
      <c r="AC5" s="98"/>
      <c r="AD5" s="99"/>
      <c r="AE5" s="97"/>
      <c r="AF5" s="98"/>
      <c r="AG5" s="99"/>
      <c r="AH5" s="97"/>
      <c r="AI5" s="99"/>
    </row>
    <row r="6" spans="1:40" ht="15.75" x14ac:dyDescent="0.25">
      <c r="A6" s="103"/>
      <c r="B6" s="104"/>
      <c r="C6" s="104"/>
      <c r="D6" s="104"/>
      <c r="E6" s="104"/>
      <c r="F6" s="104"/>
      <c r="G6" s="104"/>
      <c r="H6" s="97"/>
      <c r="I6" s="98"/>
      <c r="J6" s="99"/>
      <c r="K6" s="97"/>
      <c r="L6" s="98"/>
      <c r="M6" s="98"/>
      <c r="N6" s="98"/>
      <c r="O6" s="99"/>
      <c r="P6" s="97"/>
      <c r="Q6" s="98"/>
      <c r="R6" s="98"/>
      <c r="S6" s="99"/>
      <c r="T6" s="97"/>
      <c r="U6" s="98"/>
      <c r="V6" s="98"/>
      <c r="W6" s="99"/>
      <c r="X6" s="97"/>
      <c r="Y6" s="98"/>
      <c r="Z6" s="98"/>
      <c r="AA6" s="99"/>
      <c r="AB6" s="97"/>
      <c r="AC6" s="98"/>
      <c r="AD6" s="99"/>
      <c r="AE6" s="97"/>
      <c r="AF6" s="98"/>
      <c r="AG6" s="99"/>
      <c r="AH6" s="97"/>
      <c r="AI6" s="99"/>
    </row>
    <row r="7" spans="1:40" ht="15.75" x14ac:dyDescent="0.25">
      <c r="A7" s="103"/>
      <c r="B7" s="104"/>
      <c r="C7" s="104"/>
      <c r="D7" s="104"/>
      <c r="E7" s="104"/>
      <c r="F7" s="104"/>
      <c r="G7" s="104"/>
      <c r="H7" s="97"/>
      <c r="I7" s="98"/>
      <c r="J7" s="99"/>
      <c r="K7" s="97"/>
      <c r="L7" s="98"/>
      <c r="M7" s="98"/>
      <c r="N7" s="98"/>
      <c r="O7" s="99"/>
      <c r="P7" s="97"/>
      <c r="Q7" s="98"/>
      <c r="R7" s="98"/>
      <c r="S7" s="99"/>
      <c r="T7" s="97"/>
      <c r="U7" s="98"/>
      <c r="V7" s="98"/>
      <c r="W7" s="99"/>
      <c r="X7" s="97"/>
      <c r="Y7" s="98"/>
      <c r="Z7" s="98"/>
      <c r="AA7" s="99"/>
      <c r="AB7" s="97"/>
      <c r="AC7" s="98"/>
      <c r="AD7" s="99"/>
      <c r="AE7" s="97"/>
      <c r="AF7" s="98"/>
      <c r="AG7" s="99"/>
      <c r="AH7" s="97"/>
      <c r="AI7" s="99"/>
    </row>
    <row r="9" spans="1:40" ht="18.75" x14ac:dyDescent="0.3">
      <c r="A9" s="120" t="s">
        <v>53</v>
      </c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</row>
    <row r="10" spans="1:40" ht="18.75" customHeight="1" x14ac:dyDescent="0.25">
      <c r="A10" s="50" t="s">
        <v>54</v>
      </c>
      <c r="B10" s="50"/>
      <c r="C10" s="50"/>
      <c r="D10" s="50"/>
      <c r="E10" s="50"/>
      <c r="F10" s="50"/>
      <c r="G10" s="50"/>
      <c r="H10" s="50"/>
      <c r="I10" s="150" t="s">
        <v>27</v>
      </c>
      <c r="J10" s="150"/>
      <c r="K10" s="150"/>
      <c r="L10" s="149" t="s">
        <v>28</v>
      </c>
      <c r="M10" s="149"/>
      <c r="N10" s="149"/>
      <c r="O10" s="149"/>
      <c r="P10" s="149"/>
      <c r="Q10" s="117" t="s">
        <v>32</v>
      </c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8"/>
    </row>
    <row r="11" spans="1:40" ht="15" customHeight="1" x14ac:dyDescent="0.25">
      <c r="A11" s="50"/>
      <c r="B11" s="50"/>
      <c r="C11" s="50"/>
      <c r="D11" s="50"/>
      <c r="E11" s="50"/>
      <c r="F11" s="50"/>
      <c r="G11" s="50"/>
      <c r="H11" s="50"/>
      <c r="I11" s="150"/>
      <c r="J11" s="150"/>
      <c r="K11" s="150"/>
      <c r="L11" s="50" t="s">
        <v>55</v>
      </c>
      <c r="M11" s="50"/>
      <c r="N11" s="50"/>
      <c r="O11" s="50"/>
      <c r="P11" s="50"/>
      <c r="Q11" s="106" t="s">
        <v>56</v>
      </c>
      <c r="R11" s="106"/>
      <c r="S11" s="106"/>
      <c r="T11" s="106"/>
      <c r="U11" s="106"/>
      <c r="V11" s="106"/>
      <c r="W11" s="107"/>
      <c r="X11" s="121" t="s">
        <v>55</v>
      </c>
      <c r="Y11" s="122"/>
      <c r="Z11" s="122"/>
      <c r="AA11" s="122"/>
      <c r="AB11" s="122"/>
      <c r="AC11" s="122"/>
      <c r="AD11" s="123"/>
      <c r="AE11" s="121" t="s">
        <v>50</v>
      </c>
      <c r="AF11" s="122"/>
      <c r="AG11" s="122"/>
      <c r="AH11" s="122"/>
      <c r="AI11" s="123"/>
    </row>
    <row r="12" spans="1:40" ht="15" customHeight="1" x14ac:dyDescent="0.25">
      <c r="A12" s="50"/>
      <c r="B12" s="50"/>
      <c r="C12" s="50"/>
      <c r="D12" s="50"/>
      <c r="E12" s="50"/>
      <c r="F12" s="50"/>
      <c r="G12" s="50"/>
      <c r="H12" s="50"/>
      <c r="I12" s="150"/>
      <c r="J12" s="150"/>
      <c r="K12" s="150"/>
      <c r="L12" s="50"/>
      <c r="M12" s="50"/>
      <c r="N12" s="50"/>
      <c r="O12" s="50"/>
      <c r="P12" s="50"/>
      <c r="Q12" s="109"/>
      <c r="R12" s="109"/>
      <c r="S12" s="109"/>
      <c r="T12" s="109"/>
      <c r="U12" s="109"/>
      <c r="V12" s="109"/>
      <c r="W12" s="110"/>
      <c r="X12" s="124"/>
      <c r="Y12" s="125"/>
      <c r="Z12" s="125"/>
      <c r="AA12" s="125"/>
      <c r="AB12" s="125"/>
      <c r="AC12" s="125"/>
      <c r="AD12" s="126"/>
      <c r="AE12" s="124"/>
      <c r="AF12" s="125"/>
      <c r="AG12" s="125"/>
      <c r="AH12" s="125"/>
      <c r="AI12" s="126"/>
    </row>
    <row r="13" spans="1:40" ht="15" customHeight="1" x14ac:dyDescent="0.25">
      <c r="A13" s="50"/>
      <c r="B13" s="50"/>
      <c r="C13" s="50"/>
      <c r="D13" s="50"/>
      <c r="E13" s="50"/>
      <c r="F13" s="50"/>
      <c r="G13" s="50"/>
      <c r="H13" s="50"/>
      <c r="I13" s="150"/>
      <c r="J13" s="150"/>
      <c r="K13" s="150"/>
      <c r="L13" s="50"/>
      <c r="M13" s="50"/>
      <c r="N13" s="50"/>
      <c r="O13" s="50"/>
      <c r="P13" s="50"/>
      <c r="Q13" s="153"/>
      <c r="R13" s="153"/>
      <c r="S13" s="153"/>
      <c r="T13" s="153"/>
      <c r="U13" s="153"/>
      <c r="V13" s="153"/>
      <c r="W13" s="154"/>
      <c r="X13" s="124"/>
      <c r="Y13" s="125"/>
      <c r="Z13" s="125"/>
      <c r="AA13" s="125"/>
      <c r="AB13" s="125"/>
      <c r="AC13" s="125"/>
      <c r="AD13" s="126"/>
      <c r="AE13" s="124"/>
      <c r="AF13" s="125"/>
      <c r="AG13" s="125"/>
      <c r="AH13" s="125"/>
      <c r="AI13" s="126"/>
      <c r="AK13" s="165">
        <v>4</v>
      </c>
      <c r="AL13" s="165">
        <v>5</v>
      </c>
      <c r="AM13" s="165">
        <v>6</v>
      </c>
      <c r="AN13" s="166" t="s">
        <v>108</v>
      </c>
    </row>
    <row r="14" spans="1:40" x14ac:dyDescent="0.25">
      <c r="A14" s="152" t="s">
        <v>33</v>
      </c>
      <c r="B14" s="152"/>
      <c r="C14" s="152"/>
      <c r="D14" s="152"/>
      <c r="E14" s="152"/>
      <c r="F14" s="152"/>
      <c r="G14" s="152"/>
      <c r="H14" s="152"/>
      <c r="I14" s="25" t="s">
        <v>34</v>
      </c>
      <c r="J14" s="25"/>
      <c r="K14" s="25"/>
      <c r="L14" s="152">
        <v>1</v>
      </c>
      <c r="M14" s="152"/>
      <c r="N14" s="152"/>
      <c r="O14" s="152"/>
      <c r="P14" s="152"/>
      <c r="Q14" s="152">
        <v>2</v>
      </c>
      <c r="R14" s="152"/>
      <c r="S14" s="152"/>
      <c r="T14" s="152"/>
      <c r="U14" s="152"/>
      <c r="V14" s="152"/>
      <c r="W14" s="152"/>
      <c r="X14" s="152">
        <v>3</v>
      </c>
      <c r="Y14" s="152"/>
      <c r="Z14" s="152"/>
      <c r="AA14" s="152"/>
      <c r="AB14" s="152"/>
      <c r="AC14" s="152"/>
      <c r="AD14" s="152"/>
      <c r="AE14" s="152">
        <v>4</v>
      </c>
      <c r="AF14" s="152"/>
      <c r="AG14" s="152"/>
      <c r="AH14" s="152"/>
      <c r="AI14" s="152"/>
      <c r="AK14" s="23"/>
      <c r="AL14" s="23"/>
      <c r="AM14" s="23"/>
      <c r="AN14" s="23">
        <f>SUM(AK14:AM14)</f>
        <v>0</v>
      </c>
    </row>
    <row r="15" spans="1:40" ht="18.75" x14ac:dyDescent="0.3">
      <c r="A15" s="112" t="s">
        <v>35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4"/>
      <c r="AK15" s="23"/>
      <c r="AL15" s="23"/>
      <c r="AM15" s="23"/>
      <c r="AN15" s="23">
        <f>SUM(AK15:AM15)</f>
        <v>0</v>
      </c>
    </row>
    <row r="16" spans="1:40" ht="15.75" x14ac:dyDescent="0.25">
      <c r="A16" s="146" t="s">
        <v>36</v>
      </c>
      <c r="B16" s="147"/>
      <c r="C16" s="147"/>
      <c r="D16" s="147"/>
      <c r="E16" s="147"/>
      <c r="F16" s="147"/>
      <c r="G16" s="147"/>
      <c r="H16" s="148"/>
      <c r="I16" s="97">
        <v>1103</v>
      </c>
      <c r="J16" s="98"/>
      <c r="K16" s="99"/>
      <c r="L16" s="97">
        <v>4.5999999999999999E-2</v>
      </c>
      <c r="M16" s="98"/>
      <c r="N16" s="98"/>
      <c r="O16" s="98"/>
      <c r="P16" s="99"/>
      <c r="Q16" s="100" t="s">
        <v>85</v>
      </c>
      <c r="R16" s="101"/>
      <c r="S16" s="101"/>
      <c r="T16" s="101"/>
      <c r="U16" s="101"/>
      <c r="V16" s="101"/>
      <c r="W16" s="102"/>
      <c r="X16" s="100" t="s">
        <v>85</v>
      </c>
      <c r="Y16" s="101"/>
      <c r="Z16" s="101"/>
      <c r="AA16" s="101"/>
      <c r="AB16" s="101"/>
      <c r="AC16" s="101"/>
      <c r="AD16" s="102"/>
      <c r="AE16" s="151" t="s">
        <v>85</v>
      </c>
      <c r="AF16" s="151"/>
      <c r="AG16" s="151"/>
      <c r="AH16" s="151"/>
      <c r="AI16" s="151"/>
      <c r="AK16" s="23">
        <v>13</v>
      </c>
      <c r="AL16" s="23">
        <v>23</v>
      </c>
      <c r="AM16" s="23">
        <v>10</v>
      </c>
      <c r="AN16" s="23">
        <f>SUM(AK16:AM16)</f>
        <v>46</v>
      </c>
    </row>
    <row r="17" spans="1:40" ht="15.75" x14ac:dyDescent="0.25">
      <c r="A17" s="146" t="s">
        <v>57</v>
      </c>
      <c r="B17" s="147"/>
      <c r="C17" s="147"/>
      <c r="D17" s="147"/>
      <c r="E17" s="147"/>
      <c r="F17" s="147"/>
      <c r="G17" s="147"/>
      <c r="H17" s="148"/>
      <c r="I17" s="97">
        <v>1116</v>
      </c>
      <c r="J17" s="98"/>
      <c r="K17" s="99"/>
      <c r="L17" s="167">
        <v>0.1</v>
      </c>
      <c r="M17" s="168"/>
      <c r="N17" s="168"/>
      <c r="O17" s="168"/>
      <c r="P17" s="169"/>
      <c r="Q17" s="100" t="s">
        <v>85</v>
      </c>
      <c r="R17" s="101"/>
      <c r="S17" s="101"/>
      <c r="T17" s="101"/>
      <c r="U17" s="101"/>
      <c r="V17" s="101"/>
      <c r="W17" s="102"/>
      <c r="X17" s="100" t="s">
        <v>85</v>
      </c>
      <c r="Y17" s="101"/>
      <c r="Z17" s="101"/>
      <c r="AA17" s="101"/>
      <c r="AB17" s="101"/>
      <c r="AC17" s="101"/>
      <c r="AD17" s="102"/>
      <c r="AE17" s="151" t="s">
        <v>85</v>
      </c>
      <c r="AF17" s="151"/>
      <c r="AG17" s="151"/>
      <c r="AH17" s="151"/>
      <c r="AI17" s="151"/>
      <c r="AK17" s="23">
        <v>18</v>
      </c>
      <c r="AL17" s="23">
        <v>53</v>
      </c>
      <c r="AM17" s="23">
        <v>29</v>
      </c>
      <c r="AN17" s="23">
        <f>SUM(AK17:AM17)</f>
        <v>100</v>
      </c>
    </row>
    <row r="18" spans="1:40" ht="15.75" x14ac:dyDescent="0.25">
      <c r="A18" s="146" t="s">
        <v>46</v>
      </c>
      <c r="B18" s="147"/>
      <c r="C18" s="147"/>
      <c r="D18" s="147"/>
      <c r="E18" s="147"/>
      <c r="F18" s="147"/>
      <c r="G18" s="147"/>
      <c r="H18" s="148"/>
      <c r="I18" s="97">
        <v>1310</v>
      </c>
      <c r="J18" s="98"/>
      <c r="K18" s="99"/>
      <c r="L18" s="167">
        <f>L17</f>
        <v>0.1</v>
      </c>
      <c r="M18" s="168"/>
      <c r="N18" s="168"/>
      <c r="O18" s="168"/>
      <c r="P18" s="169"/>
      <c r="Q18" s="100" t="s">
        <v>85</v>
      </c>
      <c r="R18" s="101"/>
      <c r="S18" s="101"/>
      <c r="T18" s="101"/>
      <c r="U18" s="101"/>
      <c r="V18" s="101"/>
      <c r="W18" s="102"/>
      <c r="X18" s="100" t="s">
        <v>85</v>
      </c>
      <c r="Y18" s="101"/>
      <c r="Z18" s="101"/>
      <c r="AA18" s="101"/>
      <c r="AB18" s="101"/>
      <c r="AC18" s="101"/>
      <c r="AD18" s="102"/>
      <c r="AE18" s="151" t="s">
        <v>85</v>
      </c>
      <c r="AF18" s="151"/>
      <c r="AG18" s="151"/>
      <c r="AH18" s="151"/>
      <c r="AI18" s="151"/>
      <c r="AK18" s="23">
        <v>18</v>
      </c>
      <c r="AL18" s="23">
        <v>53</v>
      </c>
      <c r="AM18" s="23">
        <v>29</v>
      </c>
      <c r="AN18" s="23">
        <f>SUM(AK18:AM18)</f>
        <v>100</v>
      </c>
    </row>
    <row r="19" spans="1:40" ht="18.75" x14ac:dyDescent="0.3">
      <c r="A19" s="112" t="s">
        <v>47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4"/>
      <c r="AK19" s="23"/>
      <c r="AL19" s="23"/>
      <c r="AM19" s="23"/>
      <c r="AN19" s="23">
        <f>SUM(AK19:AM19)</f>
        <v>0</v>
      </c>
    </row>
    <row r="20" spans="1:40" ht="15.75" x14ac:dyDescent="0.25">
      <c r="A20" s="103" t="s">
        <v>36</v>
      </c>
      <c r="B20" s="104"/>
      <c r="C20" s="104"/>
      <c r="D20" s="104"/>
      <c r="E20" s="104"/>
      <c r="F20" s="104"/>
      <c r="G20" s="104"/>
      <c r="H20" s="111"/>
      <c r="I20" s="97">
        <v>1103</v>
      </c>
      <c r="J20" s="98"/>
      <c r="K20" s="99"/>
      <c r="L20" s="97">
        <v>2.1999999999999999E-2</v>
      </c>
      <c r="M20" s="98"/>
      <c r="N20" s="98"/>
      <c r="O20" s="98"/>
      <c r="P20" s="99"/>
      <c r="Q20" s="100" t="s">
        <v>85</v>
      </c>
      <c r="R20" s="101"/>
      <c r="S20" s="101"/>
      <c r="T20" s="101"/>
      <c r="U20" s="101"/>
      <c r="V20" s="101"/>
      <c r="W20" s="102"/>
      <c r="X20" s="100" t="s">
        <v>85</v>
      </c>
      <c r="Y20" s="101"/>
      <c r="Z20" s="101"/>
      <c r="AA20" s="101"/>
      <c r="AB20" s="101"/>
      <c r="AC20" s="101"/>
      <c r="AD20" s="102"/>
      <c r="AE20" s="151" t="s">
        <v>85</v>
      </c>
      <c r="AF20" s="151"/>
      <c r="AG20" s="151"/>
      <c r="AH20" s="151"/>
      <c r="AI20" s="151"/>
      <c r="AK20" s="23">
        <v>10</v>
      </c>
      <c r="AL20" s="23">
        <v>7</v>
      </c>
      <c r="AM20" s="23">
        <v>5</v>
      </c>
      <c r="AN20" s="23">
        <f>SUM(AK20:AM20)</f>
        <v>22</v>
      </c>
    </row>
    <row r="21" spans="1:40" ht="15.75" x14ac:dyDescent="0.25">
      <c r="A21" s="103" t="s">
        <v>58</v>
      </c>
      <c r="B21" s="104"/>
      <c r="C21" s="104"/>
      <c r="D21" s="104"/>
      <c r="E21" s="104"/>
      <c r="F21" s="104"/>
      <c r="G21" s="104"/>
      <c r="H21" s="111"/>
      <c r="I21" s="97">
        <v>1104</v>
      </c>
      <c r="J21" s="98"/>
      <c r="K21" s="99"/>
      <c r="L21" s="97">
        <v>0.03</v>
      </c>
      <c r="M21" s="98"/>
      <c r="N21" s="98"/>
      <c r="O21" s="98"/>
      <c r="P21" s="99"/>
      <c r="Q21" s="100" t="s">
        <v>85</v>
      </c>
      <c r="R21" s="101"/>
      <c r="S21" s="101"/>
      <c r="T21" s="101"/>
      <c r="U21" s="101"/>
      <c r="V21" s="101"/>
      <c r="W21" s="102"/>
      <c r="X21" s="100" t="s">
        <v>85</v>
      </c>
      <c r="Y21" s="101"/>
      <c r="Z21" s="101"/>
      <c r="AA21" s="101"/>
      <c r="AB21" s="101"/>
      <c r="AC21" s="101"/>
      <c r="AD21" s="102"/>
      <c r="AE21" s="151" t="s">
        <v>85</v>
      </c>
      <c r="AF21" s="151"/>
      <c r="AG21" s="151"/>
      <c r="AH21" s="151"/>
      <c r="AI21" s="151"/>
      <c r="AK21" s="23">
        <v>12</v>
      </c>
      <c r="AL21" s="23">
        <v>12</v>
      </c>
      <c r="AM21" s="23">
        <v>6</v>
      </c>
      <c r="AN21" s="23">
        <f>SUM(AK21:AM21)</f>
        <v>30</v>
      </c>
    </row>
    <row r="22" spans="1:40" ht="18.75" x14ac:dyDescent="0.3">
      <c r="A22" s="112" t="s">
        <v>51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4"/>
      <c r="AK22" s="23"/>
      <c r="AL22" s="23"/>
      <c r="AM22" s="23"/>
      <c r="AN22" s="23">
        <f>SUM(AK22:AM22)</f>
        <v>0</v>
      </c>
    </row>
    <row r="23" spans="1:40" ht="15.75" x14ac:dyDescent="0.25">
      <c r="A23" s="139" t="s">
        <v>59</v>
      </c>
      <c r="B23" s="140"/>
      <c r="C23" s="140"/>
      <c r="D23" s="140"/>
      <c r="E23" s="140"/>
      <c r="F23" s="140"/>
      <c r="G23" s="140"/>
      <c r="H23" s="141"/>
      <c r="I23" s="142">
        <v>1177</v>
      </c>
      <c r="J23" s="143"/>
      <c r="K23" s="144"/>
      <c r="L23" s="97" t="s">
        <v>83</v>
      </c>
      <c r="M23" s="98"/>
      <c r="N23" s="98"/>
      <c r="O23" s="98"/>
      <c r="P23" s="99"/>
      <c r="Q23" s="100" t="s">
        <v>85</v>
      </c>
      <c r="R23" s="101"/>
      <c r="S23" s="101"/>
      <c r="T23" s="101"/>
      <c r="U23" s="101"/>
      <c r="V23" s="101"/>
      <c r="W23" s="102"/>
      <c r="X23" s="100" t="s">
        <v>85</v>
      </c>
      <c r="Y23" s="101"/>
      <c r="Z23" s="101"/>
      <c r="AA23" s="101"/>
      <c r="AB23" s="101"/>
      <c r="AC23" s="101"/>
      <c r="AD23" s="102"/>
      <c r="AE23" s="151" t="s">
        <v>85</v>
      </c>
      <c r="AF23" s="151"/>
      <c r="AG23" s="151"/>
      <c r="AH23" s="151"/>
      <c r="AI23" s="151"/>
      <c r="AK23" s="23"/>
      <c r="AL23" s="23"/>
      <c r="AM23" s="23"/>
      <c r="AN23" s="23">
        <f>SUM(AK23:AM23)</f>
        <v>0</v>
      </c>
    </row>
    <row r="24" spans="1:40" ht="15.75" x14ac:dyDescent="0.25">
      <c r="A24" s="139" t="s">
        <v>60</v>
      </c>
      <c r="B24" s="140"/>
      <c r="C24" s="140"/>
      <c r="D24" s="140"/>
      <c r="E24" s="140"/>
      <c r="F24" s="140"/>
      <c r="G24" s="140"/>
      <c r="H24" s="141"/>
      <c r="I24" s="142">
        <v>1178</v>
      </c>
      <c r="J24" s="143"/>
      <c r="K24" s="144"/>
      <c r="L24" s="97" t="s">
        <v>83</v>
      </c>
      <c r="M24" s="98"/>
      <c r="N24" s="98"/>
      <c r="O24" s="98"/>
      <c r="P24" s="99"/>
      <c r="Q24" s="100" t="s">
        <v>85</v>
      </c>
      <c r="R24" s="101"/>
      <c r="S24" s="101"/>
      <c r="T24" s="101"/>
      <c r="U24" s="101"/>
      <c r="V24" s="101"/>
      <c r="W24" s="102"/>
      <c r="X24" s="100" t="s">
        <v>85</v>
      </c>
      <c r="Y24" s="101"/>
      <c r="Z24" s="101"/>
      <c r="AA24" s="101"/>
      <c r="AB24" s="101"/>
      <c r="AC24" s="101"/>
      <c r="AD24" s="102"/>
      <c r="AE24" s="151" t="s">
        <v>85</v>
      </c>
      <c r="AF24" s="151"/>
      <c r="AG24" s="151"/>
      <c r="AH24" s="151"/>
      <c r="AI24" s="151"/>
      <c r="AK24" s="23"/>
      <c r="AL24" s="23"/>
      <c r="AM24" s="23"/>
      <c r="AN24" s="23">
        <f>SUM(AK24:AM24)</f>
        <v>0</v>
      </c>
    </row>
    <row r="25" spans="1:40" ht="18.75" x14ac:dyDescent="0.3">
      <c r="A25" s="112" t="s">
        <v>61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4"/>
      <c r="AK25" s="23"/>
      <c r="AL25" s="23"/>
      <c r="AM25" s="23"/>
      <c r="AN25" s="23">
        <f>SUM(AK25:AM25)</f>
        <v>0</v>
      </c>
    </row>
    <row r="26" spans="1:40" ht="15.75" x14ac:dyDescent="0.25">
      <c r="A26" s="139"/>
      <c r="B26" s="140"/>
      <c r="C26" s="140"/>
      <c r="D26" s="140"/>
      <c r="E26" s="140"/>
      <c r="F26" s="140"/>
      <c r="G26" s="140"/>
      <c r="H26" s="141"/>
      <c r="I26" s="142"/>
      <c r="J26" s="143"/>
      <c r="K26" s="144"/>
      <c r="L26" s="97"/>
      <c r="M26" s="98"/>
      <c r="N26" s="98"/>
      <c r="O26" s="98"/>
      <c r="P26" s="99"/>
      <c r="Q26" s="97"/>
      <c r="R26" s="98"/>
      <c r="S26" s="98"/>
      <c r="T26" s="98"/>
      <c r="U26" s="98"/>
      <c r="V26" s="98"/>
      <c r="W26" s="99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K26" s="23"/>
      <c r="AL26" s="23"/>
      <c r="AM26" s="23"/>
      <c r="AN26" s="23">
        <f>SUM(AK26:AM26)</f>
        <v>0</v>
      </c>
    </row>
    <row r="27" spans="1:40" ht="15.75" x14ac:dyDescent="0.25">
      <c r="A27" s="139"/>
      <c r="B27" s="140"/>
      <c r="C27" s="140"/>
      <c r="D27" s="140"/>
      <c r="E27" s="140"/>
      <c r="F27" s="140"/>
      <c r="G27" s="140"/>
      <c r="H27" s="141"/>
      <c r="I27" s="142"/>
      <c r="J27" s="143"/>
      <c r="K27" s="144"/>
      <c r="L27" s="97"/>
      <c r="M27" s="98"/>
      <c r="N27" s="98"/>
      <c r="O27" s="98"/>
      <c r="P27" s="99"/>
      <c r="Q27" s="97"/>
      <c r="R27" s="98"/>
      <c r="S27" s="98"/>
      <c r="T27" s="98"/>
      <c r="U27" s="98"/>
      <c r="V27" s="98"/>
      <c r="W27" s="99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K27" s="23"/>
      <c r="AL27" s="23"/>
      <c r="AM27" s="23"/>
      <c r="AN27" s="23">
        <f>SUM(AK27:AM27)</f>
        <v>0</v>
      </c>
    </row>
    <row r="28" spans="1:40" x14ac:dyDescent="0.25">
      <c r="AK28" s="23"/>
      <c r="AL28" s="23"/>
      <c r="AM28" s="23"/>
      <c r="AN28" s="23">
        <f>SUM(AK28:AM28)</f>
        <v>0</v>
      </c>
    </row>
    <row r="29" spans="1:40" x14ac:dyDescent="0.25">
      <c r="AK29" s="23"/>
      <c r="AL29" s="23"/>
      <c r="AM29" s="23"/>
      <c r="AN29" s="23">
        <f>SUM(AK29:AM29)</f>
        <v>0</v>
      </c>
    </row>
    <row r="30" spans="1:40" x14ac:dyDescent="0.25">
      <c r="AK30" s="23"/>
      <c r="AL30" s="23"/>
      <c r="AM30" s="23"/>
      <c r="AN30" s="23">
        <f>SUM(AK30:AM30)</f>
        <v>0</v>
      </c>
    </row>
    <row r="31" spans="1:40" x14ac:dyDescent="0.25">
      <c r="AK31" s="23"/>
      <c r="AL31" s="23"/>
      <c r="AM31" s="23"/>
      <c r="AN31" s="23">
        <f>SUM(AK31:AM31)</f>
        <v>0</v>
      </c>
    </row>
    <row r="32" spans="1:40" x14ac:dyDescent="0.25">
      <c r="AK32" s="23"/>
      <c r="AL32" s="23"/>
      <c r="AM32" s="23"/>
      <c r="AN32" s="23">
        <f>SUM(AK32:AM32)</f>
        <v>0</v>
      </c>
    </row>
    <row r="33" spans="37:40" x14ac:dyDescent="0.25">
      <c r="AK33" s="23"/>
      <c r="AL33" s="23"/>
      <c r="AM33" s="23"/>
      <c r="AN33" s="23">
        <f>SUM(AK33:AM33)</f>
        <v>0</v>
      </c>
    </row>
    <row r="34" spans="37:40" x14ac:dyDescent="0.25">
      <c r="AK34" s="23"/>
      <c r="AL34" s="23"/>
      <c r="AM34" s="23"/>
      <c r="AN34" s="23">
        <f>SUM(AK34:AM34)</f>
        <v>0</v>
      </c>
    </row>
    <row r="35" spans="37:40" x14ac:dyDescent="0.25">
      <c r="AK35" s="23"/>
      <c r="AL35" s="23"/>
      <c r="AM35" s="23"/>
      <c r="AN35" s="23">
        <f>SUM(AK35:AM35)</f>
        <v>0</v>
      </c>
    </row>
    <row r="36" spans="37:40" x14ac:dyDescent="0.25">
      <c r="AK36" s="23"/>
      <c r="AL36" s="23"/>
      <c r="AM36" s="23"/>
      <c r="AN36" s="23">
        <f>SUM(AK36:AM36)</f>
        <v>0</v>
      </c>
    </row>
  </sheetData>
  <mergeCells count="120">
    <mergeCell ref="A1:AI1"/>
    <mergeCell ref="AB2:AD2"/>
    <mergeCell ref="AE2:AG2"/>
    <mergeCell ref="AH2:AI2"/>
    <mergeCell ref="A3:G3"/>
    <mergeCell ref="H3:J3"/>
    <mergeCell ref="K3:O3"/>
    <mergeCell ref="P3:S3"/>
    <mergeCell ref="T3:W3"/>
    <mergeCell ref="X3:AA3"/>
    <mergeCell ref="AB3:AD3"/>
    <mergeCell ref="A2:G2"/>
    <mergeCell ref="H2:J2"/>
    <mergeCell ref="K2:O2"/>
    <mergeCell ref="P2:S2"/>
    <mergeCell ref="T2:W2"/>
    <mergeCell ref="X2:AA2"/>
    <mergeCell ref="A4:AI4"/>
    <mergeCell ref="A5:G5"/>
    <mergeCell ref="H5:J5"/>
    <mergeCell ref="K5:O5"/>
    <mergeCell ref="P5:S5"/>
    <mergeCell ref="T5:W5"/>
    <mergeCell ref="X5:AA5"/>
    <mergeCell ref="AB5:AD5"/>
    <mergeCell ref="AE3:AG3"/>
    <mergeCell ref="AH3:AI3"/>
    <mergeCell ref="AE5:AG5"/>
    <mergeCell ref="AH5:AI5"/>
    <mergeCell ref="A6:G6"/>
    <mergeCell ref="H6:J6"/>
    <mergeCell ref="K6:O6"/>
    <mergeCell ref="P6:S6"/>
    <mergeCell ref="T6:W6"/>
    <mergeCell ref="X6:AA6"/>
    <mergeCell ref="AB6:AD6"/>
    <mergeCell ref="AE6:AG6"/>
    <mergeCell ref="AE14:AI14"/>
    <mergeCell ref="A9:AI9"/>
    <mergeCell ref="Q11:W13"/>
    <mergeCell ref="AH6:AI6"/>
    <mergeCell ref="A7:G7"/>
    <mergeCell ref="H7:J7"/>
    <mergeCell ref="K7:O7"/>
    <mergeCell ref="P7:S7"/>
    <mergeCell ref="T7:W7"/>
    <mergeCell ref="X7:AA7"/>
    <mergeCell ref="AB7:AD7"/>
    <mergeCell ref="AE7:AG7"/>
    <mergeCell ref="AH7:AI7"/>
    <mergeCell ref="A14:H14"/>
    <mergeCell ref="I20:K20"/>
    <mergeCell ref="A20:H20"/>
    <mergeCell ref="L20:P20"/>
    <mergeCell ref="Q20:W20"/>
    <mergeCell ref="A19:AI19"/>
    <mergeCell ref="X18:AD18"/>
    <mergeCell ref="AE18:AI18"/>
    <mergeCell ref="L18:P18"/>
    <mergeCell ref="Q18:W18"/>
    <mergeCell ref="I23:K23"/>
    <mergeCell ref="A23:H23"/>
    <mergeCell ref="Q14:W14"/>
    <mergeCell ref="L14:P14"/>
    <mergeCell ref="I14:K14"/>
    <mergeCell ref="X24:AD24"/>
    <mergeCell ref="AE24:AI24"/>
    <mergeCell ref="A24:H24"/>
    <mergeCell ref="I24:K24"/>
    <mergeCell ref="L24:P24"/>
    <mergeCell ref="Q24:W24"/>
    <mergeCell ref="A22:AI22"/>
    <mergeCell ref="X23:AD23"/>
    <mergeCell ref="AE23:AI23"/>
    <mergeCell ref="L23:P23"/>
    <mergeCell ref="Q23:W23"/>
    <mergeCell ref="X21:AD21"/>
    <mergeCell ref="AE21:AI21"/>
    <mergeCell ref="I21:K21"/>
    <mergeCell ref="A21:H21"/>
    <mergeCell ref="L21:P21"/>
    <mergeCell ref="Q21:W21"/>
    <mergeCell ref="X20:AD20"/>
    <mergeCell ref="AE20:AI20"/>
    <mergeCell ref="I16:K16"/>
    <mergeCell ref="I17:K17"/>
    <mergeCell ref="I18:K18"/>
    <mergeCell ref="A16:H16"/>
    <mergeCell ref="A17:H17"/>
    <mergeCell ref="A18:H18"/>
    <mergeCell ref="Q10:AI10"/>
    <mergeCell ref="L10:P10"/>
    <mergeCell ref="L11:P13"/>
    <mergeCell ref="I10:K13"/>
    <mergeCell ref="A10:H13"/>
    <mergeCell ref="X17:AD17"/>
    <mergeCell ref="AE17:AI17"/>
    <mergeCell ref="L17:P17"/>
    <mergeCell ref="Q17:W17"/>
    <mergeCell ref="X16:AD16"/>
    <mergeCell ref="AE16:AI16"/>
    <mergeCell ref="L16:P16"/>
    <mergeCell ref="Q16:W16"/>
    <mergeCell ref="A15:AI15"/>
    <mergeCell ref="AE11:AI13"/>
    <mergeCell ref="X11:AD13"/>
    <mergeCell ref="X14:AD14"/>
    <mergeCell ref="A27:H27"/>
    <mergeCell ref="I27:K27"/>
    <mergeCell ref="L27:P27"/>
    <mergeCell ref="Q27:W27"/>
    <mergeCell ref="X27:AD27"/>
    <mergeCell ref="AE27:AI27"/>
    <mergeCell ref="A25:AI25"/>
    <mergeCell ref="A26:H26"/>
    <mergeCell ref="I26:K26"/>
    <mergeCell ref="L26:P26"/>
    <mergeCell ref="Q26:W26"/>
    <mergeCell ref="X26:AD26"/>
    <mergeCell ref="AE26:AI26"/>
  </mergeCells>
  <pageMargins left="0.78740157480314965" right="0.39370078740157483" top="0" bottom="0.39370078740157483" header="0" footer="0"/>
  <pageSetup paperSize="9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"/>
  <sheetViews>
    <sheetView workbookViewId="0">
      <selection activeCell="AG10" sqref="AG10:AI10"/>
    </sheetView>
  </sheetViews>
  <sheetFormatPr defaultRowHeight="15" x14ac:dyDescent="0.25"/>
  <cols>
    <col min="1" max="35" width="3.7109375" customWidth="1"/>
  </cols>
  <sheetData>
    <row r="1" spans="1:35" ht="18.75" x14ac:dyDescent="0.3">
      <c r="A1" s="120" t="s">
        <v>62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</row>
    <row r="2" spans="1:35" ht="18.75" customHeight="1" x14ac:dyDescent="0.25">
      <c r="A2" s="158" t="s">
        <v>69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0" t="s">
        <v>68</v>
      </c>
      <c r="P2" s="150"/>
      <c r="Q2" s="150"/>
      <c r="R2" s="150" t="s">
        <v>67</v>
      </c>
      <c r="S2" s="150"/>
      <c r="T2" s="150"/>
      <c r="U2" s="150"/>
      <c r="V2" s="150"/>
      <c r="W2" s="150"/>
      <c r="X2" s="150" t="s">
        <v>66</v>
      </c>
      <c r="Y2" s="150"/>
      <c r="Z2" s="150"/>
      <c r="AA2" s="150"/>
      <c r="AB2" s="150"/>
      <c r="AC2" s="150"/>
      <c r="AD2" s="150" t="s">
        <v>65</v>
      </c>
      <c r="AE2" s="150"/>
      <c r="AF2" s="150"/>
      <c r="AG2" s="150"/>
      <c r="AH2" s="150"/>
      <c r="AI2" s="150"/>
    </row>
    <row r="3" spans="1:35" ht="18.75" customHeight="1" x14ac:dyDescent="0.25">
      <c r="A3" s="158"/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</row>
    <row r="4" spans="1:35" ht="18.75" customHeight="1" x14ac:dyDescent="0.25">
      <c r="A4" s="158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0"/>
    </row>
    <row r="5" spans="1:35" ht="18.75" customHeight="1" x14ac:dyDescent="0.25">
      <c r="A5" s="158"/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</row>
    <row r="6" spans="1:35" ht="15" customHeight="1" x14ac:dyDescent="0.25">
      <c r="A6" s="158"/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0"/>
      <c r="P6" s="150"/>
      <c r="Q6" s="150"/>
      <c r="R6" s="50" t="s">
        <v>64</v>
      </c>
      <c r="S6" s="50"/>
      <c r="T6" s="50"/>
      <c r="U6" s="50" t="s">
        <v>63</v>
      </c>
      <c r="V6" s="50"/>
      <c r="W6" s="50"/>
      <c r="X6" s="50" t="s">
        <v>64</v>
      </c>
      <c r="Y6" s="50"/>
      <c r="Z6" s="50"/>
      <c r="AA6" s="50" t="s">
        <v>63</v>
      </c>
      <c r="AB6" s="50"/>
      <c r="AC6" s="50"/>
      <c r="AD6" s="50" t="s">
        <v>64</v>
      </c>
      <c r="AE6" s="50"/>
      <c r="AF6" s="50"/>
      <c r="AG6" s="50" t="s">
        <v>63</v>
      </c>
      <c r="AH6" s="50"/>
      <c r="AI6" s="50"/>
    </row>
    <row r="7" spans="1:35" ht="15" customHeight="1" x14ac:dyDescent="0.25">
      <c r="A7" s="158"/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0"/>
      <c r="P7" s="150"/>
      <c r="Q7" s="1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</row>
    <row r="8" spans="1:35" ht="15" customHeight="1" x14ac:dyDescent="0.25">
      <c r="A8" s="50" t="s">
        <v>33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 t="s">
        <v>34</v>
      </c>
      <c r="P8" s="50"/>
      <c r="Q8" s="50"/>
      <c r="R8" s="50">
        <v>1</v>
      </c>
      <c r="S8" s="50"/>
      <c r="T8" s="50"/>
      <c r="U8" s="50">
        <v>2</v>
      </c>
      <c r="V8" s="50"/>
      <c r="W8" s="50"/>
      <c r="X8" s="50">
        <v>3</v>
      </c>
      <c r="Y8" s="50"/>
      <c r="Z8" s="50"/>
      <c r="AA8" s="50">
        <v>4</v>
      </c>
      <c r="AB8" s="50"/>
      <c r="AC8" s="50"/>
      <c r="AD8" s="50">
        <v>5</v>
      </c>
      <c r="AE8" s="50"/>
      <c r="AF8" s="50"/>
      <c r="AG8" s="50">
        <v>6</v>
      </c>
      <c r="AH8" s="50"/>
      <c r="AI8" s="50"/>
    </row>
    <row r="9" spans="1:35" ht="15.75" x14ac:dyDescent="0.25">
      <c r="A9" s="103" t="s">
        <v>70</v>
      </c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11"/>
      <c r="O9" s="50"/>
      <c r="P9" s="50"/>
      <c r="Q9" s="50"/>
      <c r="R9" s="50">
        <v>1</v>
      </c>
      <c r="S9" s="50"/>
      <c r="T9" s="50"/>
      <c r="U9" s="50">
        <v>4.0949999999999998</v>
      </c>
      <c r="V9" s="50"/>
      <c r="W9" s="50"/>
      <c r="X9" s="50">
        <v>1</v>
      </c>
      <c r="Y9" s="50"/>
      <c r="Z9" s="50"/>
      <c r="AA9" s="50">
        <f>U9</f>
        <v>4.0949999999999998</v>
      </c>
      <c r="AB9" s="50"/>
      <c r="AC9" s="50"/>
      <c r="AD9" s="50">
        <f>(R9/X9)*100</f>
        <v>100</v>
      </c>
      <c r="AE9" s="50"/>
      <c r="AF9" s="50"/>
      <c r="AG9" s="50">
        <f>U9/AA9*100</f>
        <v>100</v>
      </c>
      <c r="AH9" s="50"/>
      <c r="AI9" s="50"/>
    </row>
    <row r="10" spans="1:35" ht="15.75" x14ac:dyDescent="0.25">
      <c r="A10" s="103" t="s">
        <v>71</v>
      </c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11"/>
      <c r="O10" s="50"/>
      <c r="P10" s="50"/>
      <c r="Q10" s="50"/>
      <c r="R10" s="50" t="s">
        <v>85</v>
      </c>
      <c r="S10" s="50"/>
      <c r="T10" s="50"/>
      <c r="U10" s="50" t="s">
        <v>85</v>
      </c>
      <c r="V10" s="50"/>
      <c r="W10" s="50"/>
      <c r="X10" s="50" t="s">
        <v>85</v>
      </c>
      <c r="Y10" s="50"/>
      <c r="Z10" s="50"/>
      <c r="AA10" s="50" t="s">
        <v>85</v>
      </c>
      <c r="AB10" s="50"/>
      <c r="AC10" s="50"/>
      <c r="AD10" s="50" t="s">
        <v>85</v>
      </c>
      <c r="AE10" s="50"/>
      <c r="AF10" s="50"/>
      <c r="AG10" s="50" t="s">
        <v>85</v>
      </c>
      <c r="AH10" s="50"/>
      <c r="AI10" s="50"/>
    </row>
    <row r="11" spans="1:35" ht="15.75" x14ac:dyDescent="0.25">
      <c r="A11" s="103" t="s">
        <v>72</v>
      </c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11"/>
      <c r="O11" s="50"/>
      <c r="P11" s="50"/>
      <c r="Q11" s="50"/>
      <c r="R11" s="50" t="s">
        <v>85</v>
      </c>
      <c r="S11" s="50"/>
      <c r="T11" s="50"/>
      <c r="U11" s="50" t="s">
        <v>85</v>
      </c>
      <c r="V11" s="50"/>
      <c r="W11" s="50"/>
      <c r="X11" s="50" t="s">
        <v>85</v>
      </c>
      <c r="Y11" s="50"/>
      <c r="Z11" s="50"/>
      <c r="AA11" s="50" t="s">
        <v>85</v>
      </c>
      <c r="AB11" s="50"/>
      <c r="AC11" s="50"/>
      <c r="AD11" s="50" t="s">
        <v>85</v>
      </c>
      <c r="AE11" s="50"/>
      <c r="AF11" s="50"/>
      <c r="AG11" s="50" t="s">
        <v>85</v>
      </c>
      <c r="AH11" s="50"/>
      <c r="AI11" s="50"/>
    </row>
    <row r="12" spans="1:35" ht="15.75" x14ac:dyDescent="0.25">
      <c r="A12" s="103" t="s">
        <v>73</v>
      </c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11"/>
      <c r="O12" s="50"/>
      <c r="P12" s="50"/>
      <c r="Q12" s="50"/>
      <c r="R12" s="50" t="s">
        <v>85</v>
      </c>
      <c r="S12" s="50"/>
      <c r="T12" s="50"/>
      <c r="U12" s="50" t="s">
        <v>85</v>
      </c>
      <c r="V12" s="50"/>
      <c r="W12" s="50"/>
      <c r="X12" s="50" t="s">
        <v>85</v>
      </c>
      <c r="Y12" s="50"/>
      <c r="Z12" s="50"/>
      <c r="AA12" s="50" t="s">
        <v>85</v>
      </c>
      <c r="AB12" s="50"/>
      <c r="AC12" s="50"/>
      <c r="AD12" s="50" t="s">
        <v>85</v>
      </c>
      <c r="AE12" s="50"/>
      <c r="AF12" s="50"/>
      <c r="AG12" s="50" t="s">
        <v>85</v>
      </c>
      <c r="AH12" s="50"/>
      <c r="AI12" s="50"/>
    </row>
    <row r="13" spans="1:35" ht="15.75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5" spans="1:35" x14ac:dyDescent="0.25">
      <c r="B15" t="s">
        <v>74</v>
      </c>
      <c r="J15" t="s">
        <v>75</v>
      </c>
    </row>
    <row r="18" spans="2:32" x14ac:dyDescent="0.25">
      <c r="B18" s="155" t="s">
        <v>76</v>
      </c>
      <c r="C18" s="155"/>
      <c r="D18" s="155"/>
      <c r="E18" s="155"/>
      <c r="F18" s="155"/>
      <c r="J18" t="s">
        <v>79</v>
      </c>
      <c r="Y18" s="157" t="s">
        <v>80</v>
      </c>
      <c r="Z18" s="157"/>
      <c r="AA18" s="157"/>
      <c r="AB18" s="157"/>
      <c r="AC18" s="157"/>
      <c r="AD18" s="157"/>
      <c r="AE18" s="157"/>
    </row>
    <row r="19" spans="2:32" x14ac:dyDescent="0.25">
      <c r="B19" s="156" t="s">
        <v>77</v>
      </c>
      <c r="C19" s="156"/>
      <c r="D19" s="156"/>
      <c r="E19" s="156"/>
      <c r="F19" s="156"/>
      <c r="J19" t="s">
        <v>78</v>
      </c>
      <c r="Y19" s="156" t="s">
        <v>81</v>
      </c>
      <c r="Z19" s="156"/>
      <c r="AA19" s="156"/>
      <c r="AB19" s="156"/>
      <c r="AC19" s="156"/>
      <c r="AD19" s="156"/>
      <c r="AE19" s="156"/>
    </row>
    <row r="20" spans="2:32" x14ac:dyDescent="0.25">
      <c r="X20" s="157" t="s">
        <v>82</v>
      </c>
      <c r="Y20" s="157"/>
      <c r="Z20" s="157"/>
      <c r="AA20" s="157"/>
      <c r="AB20" s="157"/>
      <c r="AC20" s="157"/>
      <c r="AD20" s="157"/>
      <c r="AE20" s="157"/>
      <c r="AF20" s="157"/>
    </row>
  </sheetData>
  <mergeCells count="57">
    <mergeCell ref="R6:T7"/>
    <mergeCell ref="U6:W7"/>
    <mergeCell ref="O2:Q7"/>
    <mergeCell ref="A2:N7"/>
    <mergeCell ref="A1:AI1"/>
    <mergeCell ref="R2:W5"/>
    <mergeCell ref="AD6:AF7"/>
    <mergeCell ref="AG6:AI7"/>
    <mergeCell ref="AD2:AI5"/>
    <mergeCell ref="X2:AC5"/>
    <mergeCell ref="X6:Z7"/>
    <mergeCell ref="AA6:AC7"/>
    <mergeCell ref="A11:N11"/>
    <mergeCell ref="A12:N12"/>
    <mergeCell ref="AG11:AI11"/>
    <mergeCell ref="A10:N10"/>
    <mergeCell ref="O10:Q10"/>
    <mergeCell ref="R10:T10"/>
    <mergeCell ref="U10:W10"/>
    <mergeCell ref="X10:Z10"/>
    <mergeCell ref="AA10:AC10"/>
    <mergeCell ref="AD10:AF10"/>
    <mergeCell ref="AG10:AI10"/>
    <mergeCell ref="O11:Q11"/>
    <mergeCell ref="R11:T11"/>
    <mergeCell ref="U11:W11"/>
    <mergeCell ref="X11:Z11"/>
    <mergeCell ref="AA11:AC11"/>
    <mergeCell ref="AD8:AF8"/>
    <mergeCell ref="AG8:AI8"/>
    <mergeCell ref="A9:N9"/>
    <mergeCell ref="O9:Q9"/>
    <mergeCell ref="R9:T9"/>
    <mergeCell ref="U9:W9"/>
    <mergeCell ref="X9:Z9"/>
    <mergeCell ref="AA9:AC9"/>
    <mergeCell ref="AD9:AF9"/>
    <mergeCell ref="AG9:AI9"/>
    <mergeCell ref="A8:N8"/>
    <mergeCell ref="O8:Q8"/>
    <mergeCell ref="R8:T8"/>
    <mergeCell ref="U8:W8"/>
    <mergeCell ref="X8:Z8"/>
    <mergeCell ref="AA8:AC8"/>
    <mergeCell ref="AD11:AF11"/>
    <mergeCell ref="X20:AF20"/>
    <mergeCell ref="O12:Q12"/>
    <mergeCell ref="R12:T12"/>
    <mergeCell ref="U12:W12"/>
    <mergeCell ref="X12:Z12"/>
    <mergeCell ref="AA12:AC12"/>
    <mergeCell ref="AD12:AF12"/>
    <mergeCell ref="AG12:AI12"/>
    <mergeCell ref="B18:F18"/>
    <mergeCell ref="B19:F19"/>
    <mergeCell ref="Y18:AE18"/>
    <mergeCell ref="Y19:AE19"/>
  </mergeCells>
  <pageMargins left="0.78740157480314965" right="0.39370078740157483" top="0" bottom="0.39370078740157483" header="0" footer="0"/>
  <pageSetup paperSize="9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AD26"/>
  <sheetViews>
    <sheetView tabSelected="1" topLeftCell="F1" workbookViewId="0">
      <selection activeCell="W22" sqref="W22"/>
    </sheetView>
  </sheetViews>
  <sheetFormatPr defaultRowHeight="15" x14ac:dyDescent="0.25"/>
  <cols>
    <col min="1" max="58" width="3.28515625" customWidth="1"/>
  </cols>
  <sheetData>
    <row r="1" spans="6:30" ht="20.25" x14ac:dyDescent="0.25">
      <c r="F1" s="160" t="s">
        <v>86</v>
      </c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</row>
    <row r="2" spans="6:30" ht="15.75" x14ac:dyDescent="0.25">
      <c r="F2" s="9"/>
      <c r="G2" s="9" t="s">
        <v>105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6:30" ht="15.75" x14ac:dyDescent="0.25">
      <c r="F3" s="9"/>
      <c r="G3" s="9"/>
      <c r="H3" s="9"/>
      <c r="I3" s="19" t="s">
        <v>87</v>
      </c>
      <c r="J3" s="20" t="s">
        <v>109</v>
      </c>
      <c r="K3" s="19"/>
      <c r="L3" s="19" t="s">
        <v>107</v>
      </c>
      <c r="M3" s="10"/>
      <c r="N3" s="10"/>
      <c r="O3" s="10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6:30" ht="15.75" x14ac:dyDescent="0.25">
      <c r="F4" s="9"/>
      <c r="G4" s="9"/>
      <c r="H4" s="9"/>
      <c r="I4" s="11"/>
      <c r="J4" s="11"/>
      <c r="K4" s="11"/>
      <c r="L4" s="11"/>
      <c r="M4" s="12"/>
      <c r="N4" s="12"/>
      <c r="O4" s="10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6:30" ht="15.75" x14ac:dyDescent="0.25">
      <c r="F5" s="161" t="s">
        <v>88</v>
      </c>
      <c r="G5" s="161"/>
      <c r="H5" s="161"/>
      <c r="I5" s="161"/>
      <c r="J5" s="161" t="str">
        <f>J3</f>
        <v>II</v>
      </c>
      <c r="K5" s="161"/>
      <c r="L5" s="21" t="str">
        <f>L3</f>
        <v>квартал 2020 року</v>
      </c>
      <c r="M5" s="21"/>
      <c r="N5" s="21"/>
      <c r="O5" s="9"/>
      <c r="P5" s="9"/>
      <c r="Q5" s="9"/>
      <c r="R5" s="9" t="s">
        <v>89</v>
      </c>
      <c r="S5" s="9"/>
      <c r="T5" s="9"/>
      <c r="U5" s="9"/>
      <c r="W5" s="9"/>
      <c r="X5" s="9"/>
      <c r="Y5" s="9"/>
      <c r="Z5" s="9"/>
      <c r="AA5" s="9"/>
      <c r="AB5" s="9"/>
      <c r="AC5" s="9"/>
      <c r="AD5" s="9"/>
    </row>
    <row r="6" spans="6:30" ht="15.75" x14ac:dyDescent="0.25">
      <c r="F6" s="13"/>
      <c r="G6" s="10" t="s">
        <v>90</v>
      </c>
      <c r="H6" s="9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6:30" ht="15.75" x14ac:dyDescent="0.25">
      <c r="F7" s="13"/>
      <c r="G7" s="10" t="s">
        <v>91</v>
      </c>
      <c r="H7" s="9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6:30" ht="15.75" x14ac:dyDescent="0.25">
      <c r="F8" s="9" t="s">
        <v>92</v>
      </c>
      <c r="G8" s="14">
        <v>3</v>
      </c>
      <c r="H8" s="9" t="s">
        <v>93</v>
      </c>
      <c r="I8" s="9"/>
      <c r="J8" s="9"/>
      <c r="K8" s="162" t="s">
        <v>106</v>
      </c>
      <c r="L8" s="162"/>
      <c r="M8" s="162"/>
      <c r="N8" s="162"/>
      <c r="O8" s="162"/>
      <c r="P8" s="9" t="s">
        <v>94</v>
      </c>
      <c r="Q8" s="162" t="s">
        <v>95</v>
      </c>
      <c r="R8" s="162"/>
      <c r="S8" s="162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6:30" ht="15.75" x14ac:dyDescent="0.25">
      <c r="F9" s="9" t="s">
        <v>92</v>
      </c>
      <c r="G9" s="14">
        <v>1</v>
      </c>
      <c r="H9" s="9" t="s">
        <v>93</v>
      </c>
      <c r="I9" s="9"/>
      <c r="J9" s="9"/>
      <c r="K9" s="162" t="s">
        <v>96</v>
      </c>
      <c r="L9" s="162"/>
      <c r="M9" s="162"/>
      <c r="N9" s="162"/>
      <c r="O9" s="162"/>
      <c r="P9" s="9" t="s">
        <v>94</v>
      </c>
      <c r="Q9" s="162" t="s">
        <v>95</v>
      </c>
      <c r="R9" s="162"/>
      <c r="S9" s="162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6:30" ht="15.75" x14ac:dyDescent="0.25">
      <c r="F10" s="9"/>
      <c r="G10" s="14"/>
      <c r="H10" s="9"/>
      <c r="I10" s="9"/>
      <c r="J10" s="9"/>
      <c r="K10" s="12"/>
      <c r="L10" s="12"/>
      <c r="M10" s="12"/>
      <c r="N10" s="12"/>
      <c r="O10" s="12"/>
      <c r="P10" s="9"/>
      <c r="Q10" s="12"/>
      <c r="R10" s="12"/>
      <c r="S10" s="12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6:30" ht="15.75" x14ac:dyDescent="0.25">
      <c r="F11" s="16" t="s">
        <v>97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6:30" ht="15.75" x14ac:dyDescent="0.25">
      <c r="F12" s="9"/>
      <c r="G12" s="9" t="s">
        <v>98</v>
      </c>
      <c r="H12" s="9"/>
      <c r="I12" s="9"/>
      <c r="J12" s="9"/>
      <c r="K12" s="9"/>
      <c r="L12" s="159">
        <f>'3-я'!L16:P16*1000</f>
        <v>46</v>
      </c>
      <c r="M12" s="159"/>
      <c r="N12" s="9" t="s">
        <v>99</v>
      </c>
      <c r="O12" s="9"/>
      <c r="P12" s="9"/>
      <c r="Q12" s="9"/>
      <c r="R12" s="9"/>
      <c r="S12" s="9"/>
      <c r="T12" s="9"/>
      <c r="U12" s="9"/>
      <c r="V12" s="159"/>
      <c r="W12" s="159"/>
      <c r="X12" s="9"/>
      <c r="Y12" s="17"/>
      <c r="Z12" s="9"/>
      <c r="AA12" s="17"/>
      <c r="AB12" s="17"/>
      <c r="AC12" s="17"/>
      <c r="AD12" s="9"/>
    </row>
    <row r="13" spans="6:30" ht="15.75" x14ac:dyDescent="0.25">
      <c r="F13" s="9"/>
      <c r="G13" s="9" t="s">
        <v>100</v>
      </c>
      <c r="H13" s="9"/>
      <c r="I13" s="9"/>
      <c r="J13" s="9"/>
      <c r="K13" s="9"/>
      <c r="L13" s="9"/>
      <c r="M13" s="159">
        <f>'3-я'!L17*1000</f>
        <v>100</v>
      </c>
      <c r="N13" s="159"/>
      <c r="O13" s="9" t="s">
        <v>99</v>
      </c>
      <c r="P13" s="17"/>
      <c r="Q13" s="9"/>
      <c r="R13" s="9"/>
      <c r="S13" s="17"/>
      <c r="T13" s="17"/>
      <c r="U13" s="17"/>
      <c r="V13" s="9"/>
      <c r="W13" s="9"/>
      <c r="X13" s="9"/>
      <c r="Y13" s="9"/>
      <c r="Z13" s="9"/>
      <c r="AA13" s="9"/>
      <c r="AB13" s="9"/>
      <c r="AC13" s="9"/>
      <c r="AD13" s="9"/>
    </row>
    <row r="14" spans="6:30" ht="15.75" x14ac:dyDescent="0.25">
      <c r="F14" s="9"/>
      <c r="G14" s="9" t="s">
        <v>101</v>
      </c>
      <c r="H14" s="9"/>
      <c r="I14" s="9"/>
      <c r="J14" s="9"/>
      <c r="K14" s="9"/>
      <c r="L14" s="9"/>
      <c r="M14" s="159">
        <f>M13</f>
        <v>100</v>
      </c>
      <c r="N14" s="159"/>
      <c r="O14" s="9" t="s">
        <v>99</v>
      </c>
      <c r="P14" s="17"/>
      <c r="Q14" s="9"/>
      <c r="R14" s="9"/>
      <c r="S14" s="17"/>
      <c r="T14" s="17"/>
      <c r="U14" s="17"/>
      <c r="V14" s="9"/>
      <c r="W14" s="9"/>
      <c r="X14" s="9"/>
      <c r="Y14" s="9"/>
      <c r="Z14" s="9"/>
      <c r="AA14" s="9"/>
      <c r="AB14" s="9"/>
      <c r="AC14" s="9"/>
      <c r="AD14" s="9"/>
    </row>
    <row r="15" spans="6:30" ht="15.75" x14ac:dyDescent="0.25">
      <c r="F15" s="16" t="s">
        <v>102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6:30" ht="15.75" x14ac:dyDescent="0.25">
      <c r="F16" s="16"/>
      <c r="G16" s="9" t="s">
        <v>98</v>
      </c>
      <c r="H16" s="9"/>
      <c r="I16" s="9"/>
      <c r="J16" s="9"/>
      <c r="K16" s="9"/>
      <c r="L16" s="159">
        <f>'3-я'!L20*1000</f>
        <v>22</v>
      </c>
      <c r="M16" s="159"/>
      <c r="N16" s="9" t="s">
        <v>99</v>
      </c>
      <c r="O16" s="9"/>
      <c r="P16" s="9"/>
      <c r="Q16" s="9"/>
      <c r="R16" s="9"/>
      <c r="S16" s="9"/>
      <c r="T16" s="9"/>
      <c r="U16" s="9"/>
      <c r="V16" s="159"/>
      <c r="W16" s="159"/>
      <c r="X16" s="9"/>
      <c r="Y16" s="9"/>
      <c r="Z16" s="17"/>
      <c r="AA16" s="9"/>
      <c r="AB16" s="17"/>
      <c r="AC16" s="17"/>
      <c r="AD16" s="17"/>
    </row>
    <row r="17" spans="6:30" ht="15.75" x14ac:dyDescent="0.25">
      <c r="F17" s="16"/>
      <c r="G17" s="9" t="s">
        <v>103</v>
      </c>
      <c r="H17" s="9"/>
      <c r="I17" s="9"/>
      <c r="J17" s="9"/>
      <c r="K17" s="9"/>
      <c r="L17" s="9"/>
      <c r="M17" s="9"/>
      <c r="N17" s="9"/>
      <c r="O17" s="159">
        <f>'3-я'!L21*1000</f>
        <v>30</v>
      </c>
      <c r="P17" s="159"/>
      <c r="Q17" s="9" t="s">
        <v>99</v>
      </c>
      <c r="R17" s="17"/>
      <c r="S17" s="9"/>
      <c r="T17" s="9"/>
      <c r="U17" s="17"/>
      <c r="V17" s="17"/>
      <c r="W17" s="17"/>
      <c r="X17" s="9"/>
      <c r="Y17" s="9"/>
      <c r="Z17" s="9"/>
      <c r="AA17" s="9"/>
      <c r="AB17" s="9"/>
      <c r="AC17" s="9"/>
      <c r="AD17" s="9"/>
    </row>
    <row r="18" spans="6:30" ht="15.75" x14ac:dyDescent="0.25">
      <c r="F18" s="16"/>
      <c r="G18" s="9"/>
      <c r="H18" s="9"/>
      <c r="I18" s="9"/>
      <c r="J18" s="9"/>
      <c r="K18" s="9"/>
      <c r="L18" s="9"/>
      <c r="M18" s="9"/>
      <c r="N18" s="9"/>
      <c r="O18" s="22"/>
      <c r="P18" s="22"/>
      <c r="Q18" s="9"/>
      <c r="R18" s="17"/>
      <c r="S18" s="9"/>
      <c r="T18" s="9"/>
      <c r="U18" s="17"/>
      <c r="V18" s="17"/>
      <c r="W18" s="17"/>
      <c r="X18" s="9"/>
      <c r="Y18" s="9"/>
      <c r="Z18" s="9"/>
      <c r="AA18" s="9"/>
      <c r="AB18" s="9"/>
      <c r="AC18" s="9"/>
      <c r="AD18" s="9"/>
    </row>
    <row r="19" spans="6:30" ht="15.75" x14ac:dyDescent="0.25">
      <c r="F19" s="16"/>
      <c r="G19" s="9"/>
      <c r="H19" s="9"/>
      <c r="I19" s="9"/>
      <c r="J19" s="9"/>
      <c r="K19" s="9"/>
      <c r="L19" s="9"/>
      <c r="M19" s="9"/>
      <c r="N19" s="9"/>
      <c r="O19" s="22"/>
      <c r="P19" s="22"/>
      <c r="Q19" s="9"/>
      <c r="R19" s="17"/>
      <c r="S19" s="9"/>
      <c r="T19" s="9"/>
      <c r="U19" s="17"/>
      <c r="V19" s="17"/>
      <c r="W19" s="17"/>
      <c r="X19" s="9"/>
      <c r="Y19" s="9"/>
      <c r="Z19" s="9"/>
      <c r="AA19" s="9"/>
      <c r="AB19" s="9"/>
      <c r="AC19" s="9"/>
      <c r="AD19" s="9"/>
    </row>
    <row r="20" spans="6:30" ht="15.75" x14ac:dyDescent="0.25">
      <c r="F20" s="16"/>
      <c r="G20" s="9"/>
      <c r="H20" s="9"/>
      <c r="I20" s="9"/>
      <c r="J20" s="9"/>
      <c r="K20" s="9"/>
      <c r="L20" s="9"/>
      <c r="M20" s="9"/>
      <c r="N20" s="9"/>
      <c r="O20" s="159"/>
      <c r="P20" s="159"/>
      <c r="Q20" s="159"/>
      <c r="R20" s="17"/>
      <c r="S20" s="9"/>
      <c r="T20" s="9"/>
      <c r="U20" s="17"/>
      <c r="V20" s="17"/>
      <c r="W20" s="17"/>
      <c r="X20" s="9"/>
      <c r="Y20" s="9"/>
      <c r="Z20" s="9"/>
      <c r="AA20" s="9"/>
      <c r="AB20" s="9"/>
      <c r="AC20" s="9"/>
      <c r="AD20" s="9"/>
    </row>
    <row r="21" spans="6:30" ht="15.75" x14ac:dyDescent="0.25">
      <c r="F21" s="16"/>
      <c r="G21" s="9"/>
      <c r="H21" s="9"/>
      <c r="I21" s="9"/>
      <c r="J21" s="9"/>
      <c r="K21" s="9"/>
      <c r="L21" s="9"/>
      <c r="M21" s="9"/>
      <c r="N21" s="9"/>
      <c r="O21" s="22"/>
      <c r="P21" s="22"/>
      <c r="Q21" s="9"/>
      <c r="R21" s="17"/>
      <c r="S21" s="9"/>
      <c r="T21" s="9"/>
      <c r="U21" s="17"/>
      <c r="V21" s="17"/>
      <c r="W21" s="17"/>
      <c r="X21" s="9"/>
      <c r="Y21" s="9"/>
      <c r="Z21" s="9"/>
      <c r="AA21" s="9"/>
      <c r="AB21" s="9"/>
      <c r="AC21" s="9"/>
      <c r="AD21" s="9"/>
    </row>
    <row r="22" spans="6:30" ht="15.75" x14ac:dyDescent="0.25">
      <c r="F22" s="16"/>
      <c r="G22" s="9"/>
      <c r="H22" s="9"/>
      <c r="I22" s="9"/>
      <c r="J22" s="9"/>
      <c r="K22" s="9"/>
      <c r="L22" s="9"/>
      <c r="M22" s="9"/>
      <c r="N22" s="9"/>
      <c r="O22" s="22"/>
      <c r="P22" s="22"/>
      <c r="Q22" s="9"/>
      <c r="R22" s="17"/>
      <c r="S22" s="9"/>
      <c r="T22" s="9"/>
      <c r="U22" s="17"/>
      <c r="V22" s="17"/>
      <c r="W22" s="17"/>
      <c r="X22" s="9"/>
      <c r="Y22" s="9"/>
      <c r="Z22" s="9"/>
      <c r="AA22" s="9"/>
      <c r="AB22" s="9"/>
      <c r="AC22" s="9"/>
      <c r="AD22" s="9"/>
    </row>
    <row r="23" spans="6:30" ht="15.75" x14ac:dyDescent="0.25">
      <c r="F23" s="16"/>
      <c r="G23" s="9"/>
      <c r="H23" s="9"/>
      <c r="I23" s="9"/>
      <c r="J23" s="9"/>
      <c r="K23" s="9"/>
      <c r="L23" s="9"/>
      <c r="M23" s="9"/>
      <c r="N23" s="9"/>
      <c r="O23" s="22"/>
      <c r="P23" s="22"/>
      <c r="Q23" s="9"/>
      <c r="R23" s="17"/>
      <c r="S23" s="9"/>
      <c r="T23" s="9"/>
      <c r="U23" s="17"/>
      <c r="V23" s="17"/>
      <c r="W23" s="17"/>
      <c r="X23" s="9"/>
      <c r="Y23" s="9"/>
      <c r="Z23" s="9"/>
      <c r="AA23" s="9"/>
      <c r="AB23" s="9"/>
      <c r="AC23" s="9"/>
      <c r="AD23" s="9"/>
    </row>
    <row r="24" spans="6:30" ht="18.75" x14ac:dyDescent="0.3"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</row>
    <row r="25" spans="6:30" ht="18.75" x14ac:dyDescent="0.3">
      <c r="F25" s="17"/>
      <c r="G25" s="17"/>
      <c r="H25" s="17"/>
      <c r="I25" s="17"/>
      <c r="J25" s="17"/>
      <c r="K25" s="17"/>
      <c r="L25" s="17"/>
      <c r="M25" s="17"/>
      <c r="N25" s="17"/>
      <c r="O25" s="163"/>
      <c r="P25" s="163"/>
      <c r="Q25" s="163"/>
      <c r="R25" s="163"/>
      <c r="S25" s="163"/>
      <c r="T25" s="18"/>
      <c r="U25" s="17"/>
      <c r="V25" s="164" t="s">
        <v>104</v>
      </c>
      <c r="W25" s="164"/>
      <c r="X25" s="164"/>
      <c r="Y25" s="164"/>
      <c r="Z25" s="164"/>
      <c r="AA25" s="164"/>
      <c r="AB25" s="164"/>
      <c r="AC25" s="164"/>
      <c r="AD25" s="164"/>
    </row>
    <row r="26" spans="6:30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</row>
  </sheetData>
  <mergeCells count="17">
    <mergeCell ref="O25:S25"/>
    <mergeCell ref="V25:AD25"/>
    <mergeCell ref="J5:K5"/>
    <mergeCell ref="K8:O8"/>
    <mergeCell ref="Q8:S8"/>
    <mergeCell ref="L12:M12"/>
    <mergeCell ref="V12:W12"/>
    <mergeCell ref="M13:N13"/>
    <mergeCell ref="M14:N14"/>
    <mergeCell ref="L16:M16"/>
    <mergeCell ref="V16:W16"/>
    <mergeCell ref="O20:Q20"/>
    <mergeCell ref="F1:AD1"/>
    <mergeCell ref="F5:I5"/>
    <mergeCell ref="K9:O9"/>
    <mergeCell ref="Q9:S9"/>
    <mergeCell ref="O17:P17"/>
  </mergeCells>
  <pageMargins left="0" right="0.19685039370078741" top="0" bottom="0" header="0" footer="0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1-я страница</vt:lpstr>
      <vt:lpstr>2-я</vt:lpstr>
      <vt:lpstr>3-я</vt:lpstr>
      <vt:lpstr>4-я</vt:lpstr>
      <vt:lpstr>Пояснювальна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2020-06-24T11:31:33Z</dcterms:modified>
</cp:coreProperties>
</file>