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Затраты расчетные" sheetId="1" r:id="rId1"/>
    <sheet name="Приход Сентябрь" sheetId="2" r:id="rId2"/>
    <sheet name="Октябрь" sheetId="3" r:id="rId3"/>
    <sheet name="Ноябрь" sheetId="4" r:id="rId4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4" i="4" l="1"/>
  <c r="W34" i="4"/>
  <c r="S34" i="4"/>
  <c r="O34" i="4"/>
  <c r="K34" i="4"/>
  <c r="G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33" i="3"/>
  <c r="AD34" i="4" l="1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A34" i="3"/>
  <c r="W34" i="3"/>
  <c r="S34" i="3"/>
  <c r="O34" i="3"/>
  <c r="K34" i="3"/>
  <c r="G34" i="3"/>
  <c r="AD34" i="3" l="1"/>
  <c r="AA35" i="2"/>
  <c r="W35" i="2"/>
  <c r="S35" i="2"/>
  <c r="K35" i="2"/>
  <c r="G35" i="2"/>
  <c r="O35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4" i="2"/>
  <c r="AD35" i="2" l="1"/>
  <c r="R23" i="1"/>
  <c r="R25" i="1" s="1"/>
</calcChain>
</file>

<file path=xl/sharedStrings.xml><?xml version="1.0" encoding="utf-8"?>
<sst xmlns="http://schemas.openxmlformats.org/spreadsheetml/2006/main" count="49" uniqueCount="30">
  <si>
    <t>Ком.услуги</t>
  </si>
  <si>
    <t>Антону</t>
  </si>
  <si>
    <t>Лаборатория</t>
  </si>
  <si>
    <t>Охрана</t>
  </si>
  <si>
    <t>Интернет</t>
  </si>
  <si>
    <t>Реклама</t>
  </si>
  <si>
    <t>Телефоны</t>
  </si>
  <si>
    <t xml:space="preserve">Аренда </t>
  </si>
  <si>
    <t>Затраты зв 1 месяц:</t>
  </si>
  <si>
    <t>ЗП С.Ю.</t>
  </si>
  <si>
    <t>ЗП другого врача</t>
  </si>
  <si>
    <t>Налоги</t>
  </si>
  <si>
    <t>Бинотел</t>
  </si>
  <si>
    <t>Сумма</t>
  </si>
  <si>
    <t>Аптека</t>
  </si>
  <si>
    <t>Мусор</t>
  </si>
  <si>
    <t>Ковер</t>
  </si>
  <si>
    <t>№ п\п</t>
  </si>
  <si>
    <t>Всего</t>
  </si>
  <si>
    <t>ЗП ассистенты все (10 смен по 350 грн)</t>
  </si>
  <si>
    <t>Затраты, в перерасчете на 1 день</t>
  </si>
  <si>
    <t>Магазин</t>
  </si>
  <si>
    <t>Дата</t>
  </si>
  <si>
    <r>
      <t xml:space="preserve">Расход </t>
    </r>
    <r>
      <rPr>
        <b/>
        <sz val="9"/>
        <color theme="1"/>
        <rFont val="Calibri"/>
        <family val="2"/>
        <charset val="204"/>
        <scheme val="minor"/>
      </rPr>
      <t>лаборатория</t>
    </r>
  </si>
  <si>
    <r>
      <t xml:space="preserve">Приход </t>
    </r>
    <r>
      <rPr>
        <b/>
        <sz val="9"/>
        <color theme="1"/>
        <rFont val="Calibri"/>
        <family val="2"/>
        <charset val="204"/>
        <scheme val="minor"/>
      </rPr>
      <t>магазин</t>
    </r>
  </si>
  <si>
    <r>
      <t xml:space="preserve">Приход </t>
    </r>
    <r>
      <rPr>
        <b/>
        <sz val="9"/>
        <color theme="1"/>
        <rFont val="Calibri"/>
        <family val="2"/>
        <charset val="204"/>
        <scheme val="minor"/>
      </rPr>
      <t>клиника</t>
    </r>
  </si>
  <si>
    <r>
      <t xml:space="preserve">Расход   </t>
    </r>
    <r>
      <rPr>
        <b/>
        <sz val="9"/>
        <color theme="1"/>
        <rFont val="Calibri"/>
        <family val="2"/>
        <charset val="204"/>
        <scheme val="minor"/>
      </rPr>
      <t>ЗП врач</t>
    </r>
  </si>
  <si>
    <r>
      <t xml:space="preserve">Расход    </t>
    </r>
    <r>
      <rPr>
        <b/>
        <sz val="9"/>
        <color theme="1"/>
        <rFont val="Calibri"/>
        <family val="2"/>
        <charset val="204"/>
        <scheme val="minor"/>
      </rPr>
      <t>ЗП ассистент</t>
    </r>
  </si>
  <si>
    <t>Остаток</t>
  </si>
  <si>
    <r>
      <t xml:space="preserve">Другие </t>
    </r>
    <r>
      <rPr>
        <b/>
        <sz val="9"/>
        <color theme="1"/>
        <rFont val="Calibri"/>
        <family val="2"/>
        <charset val="204"/>
        <scheme val="minor"/>
      </rPr>
      <t>расходы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</si>
</sst>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;[Red]#,##0"/>
    <numFmt numFmtId="165" formatCode="[$-419]d\ mmm;@"/>
    <numFmt numFmtId="166" formatCode="0;[Red]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64" fontId="0" fillId="0" borderId="2" xfId="0" applyNumberFormat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165" fontId="0" fillId="0" borderId="2" xfId="0" applyNumberForma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25"/>
  <sheetViews>
    <sheetView topLeftCell="A10" workbookViewId="0">
      <selection activeCell="B4" sqref="B4:C5"/>
    </sheetView>
  </sheetViews>
  <sheetFormatPr defaultRowHeight="15" x14ac:dyDescent="0.25"/>
  <cols>
    <col min="1" max="94" width="2.7109375" customWidth="1"/>
  </cols>
  <sheetData>
    <row r="4" spans="2:20" x14ac:dyDescent="0.25">
      <c r="B4" s="9" t="s">
        <v>17</v>
      </c>
      <c r="C4" s="9"/>
      <c r="D4" s="8" t="s">
        <v>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 t="s">
        <v>13</v>
      </c>
      <c r="S4" s="8"/>
      <c r="T4" s="8"/>
    </row>
    <row r="5" spans="2:20" x14ac:dyDescent="0.25">
      <c r="B5" s="9"/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2:20" x14ac:dyDescent="0.25">
      <c r="B6" s="6">
        <v>1</v>
      </c>
      <c r="C6" s="6"/>
      <c r="D6" s="16" t="s">
        <v>1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7"/>
      <c r="R6" s="12">
        <v>26000</v>
      </c>
      <c r="S6" s="12"/>
      <c r="T6" s="12"/>
    </row>
    <row r="7" spans="2:20" x14ac:dyDescent="0.25">
      <c r="B7" s="6">
        <v>2</v>
      </c>
      <c r="C7" s="6"/>
      <c r="D7" s="18" t="s">
        <v>7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/>
      <c r="R7" s="12">
        <v>6000</v>
      </c>
      <c r="S7" s="12"/>
      <c r="T7" s="12"/>
    </row>
    <row r="8" spans="2:20" x14ac:dyDescent="0.25">
      <c r="B8" s="6">
        <v>3</v>
      </c>
      <c r="C8" s="6"/>
      <c r="D8" s="18" t="s">
        <v>0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/>
      <c r="R8" s="12">
        <v>1500</v>
      </c>
      <c r="S8" s="12"/>
      <c r="T8" s="12"/>
    </row>
    <row r="9" spans="2:20" x14ac:dyDescent="0.25">
      <c r="B9" s="6">
        <v>4</v>
      </c>
      <c r="C9" s="6"/>
      <c r="D9" s="18" t="s">
        <v>11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9"/>
      <c r="R9" s="12">
        <v>2000</v>
      </c>
      <c r="S9" s="12"/>
      <c r="T9" s="12"/>
    </row>
    <row r="10" spans="2:20" x14ac:dyDescent="0.25">
      <c r="B10" s="6">
        <v>5</v>
      </c>
      <c r="C10" s="6"/>
      <c r="D10" s="14" t="s">
        <v>3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3">
        <v>350</v>
      </c>
      <c r="S10" s="13"/>
      <c r="T10" s="13"/>
    </row>
    <row r="11" spans="2:20" x14ac:dyDescent="0.25">
      <c r="B11" s="6">
        <v>6</v>
      </c>
      <c r="C11" s="6"/>
      <c r="D11" s="14" t="s">
        <v>4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5"/>
      <c r="R11" s="13">
        <v>220</v>
      </c>
      <c r="S11" s="13"/>
      <c r="T11" s="13"/>
    </row>
    <row r="12" spans="2:20" x14ac:dyDescent="0.25">
      <c r="B12" s="6">
        <v>7</v>
      </c>
      <c r="C12" s="6"/>
      <c r="D12" s="14" t="s">
        <v>6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3">
        <v>220</v>
      </c>
      <c r="S12" s="13"/>
      <c r="T12" s="13"/>
    </row>
    <row r="13" spans="2:20" x14ac:dyDescent="0.25">
      <c r="B13" s="6">
        <v>8</v>
      </c>
      <c r="C13" s="6"/>
      <c r="D13" s="14" t="s">
        <v>12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5"/>
      <c r="R13" s="13">
        <v>350</v>
      </c>
      <c r="S13" s="13"/>
      <c r="T13" s="13"/>
    </row>
    <row r="14" spans="2:20" x14ac:dyDescent="0.25">
      <c r="B14" s="6">
        <v>9</v>
      </c>
      <c r="C14" s="6"/>
      <c r="D14" s="4" t="s">
        <v>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0"/>
      <c r="R14" s="11">
        <v>16500</v>
      </c>
      <c r="S14" s="11"/>
      <c r="T14" s="11"/>
    </row>
    <row r="15" spans="2:20" x14ac:dyDescent="0.25">
      <c r="B15" s="6">
        <v>10</v>
      </c>
      <c r="C15" s="6"/>
      <c r="D15" s="4" t="s">
        <v>10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10"/>
      <c r="R15" s="11">
        <v>13500</v>
      </c>
      <c r="S15" s="11"/>
      <c r="T15" s="11"/>
    </row>
    <row r="16" spans="2:20" x14ac:dyDescent="0.25">
      <c r="B16" s="6">
        <v>11</v>
      </c>
      <c r="C16" s="6"/>
      <c r="D16" s="4" t="s">
        <v>19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10"/>
      <c r="R16" s="11">
        <v>3500</v>
      </c>
      <c r="S16" s="11"/>
      <c r="T16" s="11"/>
    </row>
    <row r="17" spans="2:20" x14ac:dyDescent="0.25">
      <c r="B17" s="6">
        <v>12</v>
      </c>
      <c r="C17" s="6"/>
      <c r="D17" s="4" t="s">
        <v>14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10"/>
      <c r="R17" s="11">
        <v>5000</v>
      </c>
      <c r="S17" s="11"/>
      <c r="T17" s="11"/>
    </row>
    <row r="18" spans="2:20" x14ac:dyDescent="0.25">
      <c r="B18" s="6">
        <v>13</v>
      </c>
      <c r="C18" s="6"/>
      <c r="D18" s="4" t="s">
        <v>21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10"/>
      <c r="R18" s="11">
        <v>10000</v>
      </c>
      <c r="S18" s="11"/>
      <c r="T18" s="11"/>
    </row>
    <row r="19" spans="2:20" x14ac:dyDescent="0.25">
      <c r="B19" s="6">
        <v>14</v>
      </c>
      <c r="C19" s="6"/>
      <c r="D19" s="4" t="s">
        <v>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10"/>
      <c r="R19" s="11">
        <v>8500</v>
      </c>
      <c r="S19" s="11"/>
      <c r="T19" s="11"/>
    </row>
    <row r="20" spans="2:20" x14ac:dyDescent="0.25">
      <c r="B20" s="6">
        <v>15</v>
      </c>
      <c r="C20" s="6"/>
      <c r="D20" s="4" t="s">
        <v>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10"/>
      <c r="R20" s="11">
        <v>5000</v>
      </c>
      <c r="S20" s="11"/>
      <c r="T20" s="11"/>
    </row>
    <row r="21" spans="2:20" x14ac:dyDescent="0.25">
      <c r="B21" s="6">
        <v>16</v>
      </c>
      <c r="C21" s="6"/>
      <c r="D21" s="4" t="s">
        <v>15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10"/>
      <c r="R21" s="11">
        <v>300</v>
      </c>
      <c r="S21" s="11"/>
      <c r="T21" s="11"/>
    </row>
    <row r="22" spans="2:20" x14ac:dyDescent="0.25">
      <c r="B22" s="6">
        <v>17</v>
      </c>
      <c r="C22" s="6"/>
      <c r="D22" s="4" t="s">
        <v>16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10"/>
      <c r="R22" s="11">
        <v>300</v>
      </c>
      <c r="S22" s="11"/>
      <c r="T22" s="11"/>
    </row>
    <row r="23" spans="2:20" x14ac:dyDescent="0.25">
      <c r="B23" s="2"/>
      <c r="C23" s="2"/>
      <c r="D23" s="1" t="s">
        <v>18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">
        <f>SUM(R6:T22)</f>
        <v>99240</v>
      </c>
      <c r="S23" s="3"/>
      <c r="T23" s="3"/>
    </row>
    <row r="24" spans="2:20" x14ac:dyDescent="0.25">
      <c r="B24" s="2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"/>
      <c r="S24" s="3"/>
      <c r="T24" s="3"/>
    </row>
    <row r="25" spans="2:20" x14ac:dyDescent="0.25">
      <c r="B25" s="7"/>
      <c r="C25" s="7"/>
      <c r="D25" s="4" t="s">
        <v>20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5">
        <f>R23/30</f>
        <v>3308</v>
      </c>
      <c r="S25" s="6"/>
      <c r="T25" s="6"/>
    </row>
  </sheetData>
  <mergeCells count="60">
    <mergeCell ref="D6:Q6"/>
    <mergeCell ref="D7:Q7"/>
    <mergeCell ref="D8:Q8"/>
    <mergeCell ref="D17:Q17"/>
    <mergeCell ref="D19:Q19"/>
    <mergeCell ref="D10:Q10"/>
    <mergeCell ref="D11:Q11"/>
    <mergeCell ref="D9:Q9"/>
    <mergeCell ref="D12:Q12"/>
    <mergeCell ref="R6:T6"/>
    <mergeCell ref="R7:T7"/>
    <mergeCell ref="R8:T8"/>
    <mergeCell ref="R10:T10"/>
    <mergeCell ref="R11:T11"/>
    <mergeCell ref="D22:Q22"/>
    <mergeCell ref="R22:T22"/>
    <mergeCell ref="R9:T9"/>
    <mergeCell ref="R12:T12"/>
    <mergeCell ref="R13:T13"/>
    <mergeCell ref="R14:T14"/>
    <mergeCell ref="R15:T15"/>
    <mergeCell ref="R16:T16"/>
    <mergeCell ref="D13:Q13"/>
    <mergeCell ref="D14:Q14"/>
    <mergeCell ref="D15:Q15"/>
    <mergeCell ref="D16:Q16"/>
    <mergeCell ref="D20:Q20"/>
    <mergeCell ref="D21:Q21"/>
    <mergeCell ref="R19:T19"/>
    <mergeCell ref="R20:T20"/>
    <mergeCell ref="R21:T21"/>
    <mergeCell ref="B20:C20"/>
    <mergeCell ref="B21:C21"/>
    <mergeCell ref="B9:C9"/>
    <mergeCell ref="B10:C10"/>
    <mergeCell ref="B11:C11"/>
    <mergeCell ref="B12:C12"/>
    <mergeCell ref="R17:T17"/>
    <mergeCell ref="B22:C22"/>
    <mergeCell ref="R4:T5"/>
    <mergeCell ref="D4:Q5"/>
    <mergeCell ref="B4:C5"/>
    <mergeCell ref="B18:C18"/>
    <mergeCell ref="D18:Q18"/>
    <mergeCell ref="R18:T18"/>
    <mergeCell ref="B13:C13"/>
    <mergeCell ref="B14:C14"/>
    <mergeCell ref="B15:C15"/>
    <mergeCell ref="B16:C16"/>
    <mergeCell ref="B17:C17"/>
    <mergeCell ref="B19:C19"/>
    <mergeCell ref="B6:C6"/>
    <mergeCell ref="B7:C7"/>
    <mergeCell ref="B8:C8"/>
    <mergeCell ref="D23:Q24"/>
    <mergeCell ref="B23:C24"/>
    <mergeCell ref="R23:T24"/>
    <mergeCell ref="D25:Q25"/>
    <mergeCell ref="R25:T25"/>
    <mergeCell ref="B25:C25"/>
  </mergeCell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AG36"/>
  <sheetViews>
    <sheetView topLeftCell="A22" workbookViewId="0">
      <selection activeCell="O40" sqref="O40"/>
    </sheetView>
  </sheetViews>
  <sheetFormatPr defaultRowHeight="15" x14ac:dyDescent="0.25"/>
  <cols>
    <col min="1" max="76" width="2.7109375" customWidth="1"/>
  </cols>
  <sheetData>
    <row r="2" spans="2:33" ht="15.75" customHeight="1" x14ac:dyDescent="0.25">
      <c r="B2" s="22" t="s">
        <v>17</v>
      </c>
      <c r="C2" s="22"/>
      <c r="D2" s="21" t="s">
        <v>22</v>
      </c>
      <c r="E2" s="21"/>
      <c r="F2" s="21"/>
      <c r="G2" s="23" t="s">
        <v>25</v>
      </c>
      <c r="H2" s="24"/>
      <c r="I2" s="24"/>
      <c r="J2" s="25"/>
      <c r="K2" s="23" t="s">
        <v>24</v>
      </c>
      <c r="L2" s="24"/>
      <c r="M2" s="24"/>
      <c r="N2" s="25"/>
      <c r="O2" s="22" t="s">
        <v>23</v>
      </c>
      <c r="P2" s="22"/>
      <c r="Q2" s="22"/>
      <c r="R2" s="22"/>
      <c r="S2" s="22" t="s">
        <v>26</v>
      </c>
      <c r="T2" s="22"/>
      <c r="U2" s="22"/>
      <c r="V2" s="22"/>
      <c r="W2" s="22" t="s">
        <v>27</v>
      </c>
      <c r="X2" s="22"/>
      <c r="Y2" s="22"/>
      <c r="Z2" s="22"/>
      <c r="AA2" s="23" t="s">
        <v>29</v>
      </c>
      <c r="AB2" s="24"/>
      <c r="AC2" s="25"/>
      <c r="AD2" s="32" t="s">
        <v>28</v>
      </c>
      <c r="AE2" s="32"/>
      <c r="AF2" s="32"/>
      <c r="AG2" s="32"/>
    </row>
    <row r="3" spans="2:33" ht="15.75" customHeight="1" x14ac:dyDescent="0.25">
      <c r="B3" s="22"/>
      <c r="C3" s="22"/>
      <c r="D3" s="21"/>
      <c r="E3" s="21"/>
      <c r="F3" s="21"/>
      <c r="G3" s="26"/>
      <c r="H3" s="27"/>
      <c r="I3" s="27"/>
      <c r="J3" s="28"/>
      <c r="K3" s="26"/>
      <c r="L3" s="27"/>
      <c r="M3" s="27"/>
      <c r="N3" s="28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6"/>
      <c r="AB3" s="27"/>
      <c r="AC3" s="28"/>
      <c r="AD3" s="32"/>
      <c r="AE3" s="32"/>
      <c r="AF3" s="32"/>
      <c r="AG3" s="32"/>
    </row>
    <row r="4" spans="2:33" x14ac:dyDescent="0.25">
      <c r="B4" s="6">
        <v>1</v>
      </c>
      <c r="C4" s="6"/>
      <c r="D4" s="20">
        <v>43709</v>
      </c>
      <c r="E4" s="20"/>
      <c r="F4" s="20"/>
      <c r="G4" s="5">
        <v>3985</v>
      </c>
      <c r="H4" s="5"/>
      <c r="I4" s="5"/>
      <c r="J4" s="5"/>
      <c r="K4" s="5">
        <v>174</v>
      </c>
      <c r="L4" s="5"/>
      <c r="M4" s="5"/>
      <c r="N4" s="5"/>
      <c r="O4" s="5"/>
      <c r="P4" s="5"/>
      <c r="Q4" s="5"/>
      <c r="R4" s="5"/>
      <c r="S4" s="5">
        <v>815</v>
      </c>
      <c r="T4" s="5"/>
      <c r="U4" s="5"/>
      <c r="V4" s="5"/>
      <c r="W4" s="5">
        <v>300</v>
      </c>
      <c r="X4" s="5"/>
      <c r="Y4" s="5"/>
      <c r="Z4" s="5"/>
      <c r="AA4" s="34"/>
      <c r="AB4" s="35"/>
      <c r="AC4" s="36"/>
      <c r="AD4" s="11">
        <f>G4+K4-O4-S4-W4-AA4</f>
        <v>3044</v>
      </c>
      <c r="AE4" s="11"/>
      <c r="AF4" s="11"/>
      <c r="AG4" s="11"/>
    </row>
    <row r="5" spans="2:33" x14ac:dyDescent="0.25">
      <c r="B5" s="6">
        <v>2</v>
      </c>
      <c r="C5" s="6"/>
      <c r="D5" s="20">
        <v>43710</v>
      </c>
      <c r="E5" s="20"/>
      <c r="F5" s="20"/>
      <c r="G5" s="5">
        <v>4471</v>
      </c>
      <c r="H5" s="5"/>
      <c r="I5" s="5"/>
      <c r="J5" s="5"/>
      <c r="K5" s="5">
        <v>448</v>
      </c>
      <c r="L5" s="5"/>
      <c r="M5" s="5"/>
      <c r="N5" s="5"/>
      <c r="O5" s="5">
        <v>280</v>
      </c>
      <c r="P5" s="5"/>
      <c r="Q5" s="5"/>
      <c r="R5" s="5"/>
      <c r="S5" s="5">
        <v>895</v>
      </c>
      <c r="T5" s="5"/>
      <c r="U5" s="5"/>
      <c r="V5" s="5"/>
      <c r="W5" s="5"/>
      <c r="X5" s="5"/>
      <c r="Y5" s="5"/>
      <c r="Z5" s="5"/>
      <c r="AA5" s="34">
        <v>2667</v>
      </c>
      <c r="AB5" s="35"/>
      <c r="AC5" s="36"/>
      <c r="AD5" s="11">
        <f t="shared" ref="AD5:AD33" si="0">G5+K5-O5-S5-W5-AA5</f>
        <v>1077</v>
      </c>
      <c r="AE5" s="11"/>
      <c r="AF5" s="11"/>
      <c r="AG5" s="11"/>
    </row>
    <row r="6" spans="2:33" x14ac:dyDescent="0.25">
      <c r="B6" s="6">
        <v>3</v>
      </c>
      <c r="C6" s="6"/>
      <c r="D6" s="20">
        <v>43711</v>
      </c>
      <c r="E6" s="20"/>
      <c r="F6" s="20"/>
      <c r="G6" s="5">
        <v>1664</v>
      </c>
      <c r="H6" s="5"/>
      <c r="I6" s="5"/>
      <c r="J6" s="5"/>
      <c r="K6" s="5">
        <v>60</v>
      </c>
      <c r="L6" s="5"/>
      <c r="M6" s="5"/>
      <c r="N6" s="5"/>
      <c r="O6" s="5">
        <v>200</v>
      </c>
      <c r="P6" s="5"/>
      <c r="Q6" s="5"/>
      <c r="R6" s="5"/>
      <c r="S6" s="5">
        <v>685</v>
      </c>
      <c r="T6" s="5"/>
      <c r="U6" s="5"/>
      <c r="V6" s="5"/>
      <c r="W6" s="5">
        <v>50</v>
      </c>
      <c r="X6" s="5"/>
      <c r="Y6" s="5"/>
      <c r="Z6" s="5"/>
      <c r="AA6" s="34">
        <v>50</v>
      </c>
      <c r="AB6" s="35"/>
      <c r="AC6" s="36"/>
      <c r="AD6" s="11">
        <f t="shared" si="0"/>
        <v>739</v>
      </c>
      <c r="AE6" s="11"/>
      <c r="AF6" s="11"/>
      <c r="AG6" s="11"/>
    </row>
    <row r="7" spans="2:33" x14ac:dyDescent="0.25">
      <c r="B7" s="6">
        <v>4</v>
      </c>
      <c r="C7" s="6"/>
      <c r="D7" s="20">
        <v>43712</v>
      </c>
      <c r="E7" s="20"/>
      <c r="F7" s="20"/>
      <c r="G7" s="5">
        <v>3695</v>
      </c>
      <c r="H7" s="5"/>
      <c r="I7" s="5"/>
      <c r="J7" s="5"/>
      <c r="K7" s="5">
        <v>329</v>
      </c>
      <c r="L7" s="5"/>
      <c r="M7" s="5"/>
      <c r="N7" s="5"/>
      <c r="O7" s="5">
        <v>460</v>
      </c>
      <c r="P7" s="5"/>
      <c r="Q7" s="5"/>
      <c r="R7" s="5"/>
      <c r="S7" s="5">
        <v>750</v>
      </c>
      <c r="T7" s="5"/>
      <c r="U7" s="5"/>
      <c r="V7" s="5"/>
      <c r="W7" s="5"/>
      <c r="X7" s="5"/>
      <c r="Y7" s="5"/>
      <c r="Z7" s="5"/>
      <c r="AA7" s="34">
        <v>75</v>
      </c>
      <c r="AB7" s="35"/>
      <c r="AC7" s="36"/>
      <c r="AD7" s="11">
        <f t="shared" si="0"/>
        <v>2739</v>
      </c>
      <c r="AE7" s="11"/>
      <c r="AF7" s="11"/>
      <c r="AG7" s="11"/>
    </row>
    <row r="8" spans="2:33" x14ac:dyDescent="0.25">
      <c r="B8" s="29">
        <v>5</v>
      </c>
      <c r="C8" s="29"/>
      <c r="D8" s="30">
        <v>43713</v>
      </c>
      <c r="E8" s="30"/>
      <c r="F8" s="30"/>
      <c r="G8" s="31">
        <v>3342</v>
      </c>
      <c r="H8" s="31"/>
      <c r="I8" s="31"/>
      <c r="J8" s="31"/>
      <c r="K8" s="31">
        <v>834</v>
      </c>
      <c r="L8" s="31"/>
      <c r="M8" s="31"/>
      <c r="N8" s="31"/>
      <c r="O8" s="31">
        <v>280</v>
      </c>
      <c r="P8" s="31"/>
      <c r="Q8" s="31"/>
      <c r="R8" s="31"/>
      <c r="S8" s="31">
        <v>1870</v>
      </c>
      <c r="T8" s="31"/>
      <c r="U8" s="31"/>
      <c r="V8" s="31"/>
      <c r="W8" s="31">
        <v>120</v>
      </c>
      <c r="X8" s="31"/>
      <c r="Y8" s="31"/>
      <c r="Z8" s="31"/>
      <c r="AA8" s="37"/>
      <c r="AB8" s="38"/>
      <c r="AC8" s="39"/>
      <c r="AD8" s="33">
        <f t="shared" si="0"/>
        <v>1906</v>
      </c>
      <c r="AE8" s="33"/>
      <c r="AF8" s="33"/>
      <c r="AG8" s="33"/>
    </row>
    <row r="9" spans="2:33" x14ac:dyDescent="0.25">
      <c r="B9" s="6">
        <v>6</v>
      </c>
      <c r="C9" s="6"/>
      <c r="D9" s="20">
        <v>43714</v>
      </c>
      <c r="E9" s="20"/>
      <c r="F9" s="20"/>
      <c r="G9" s="5">
        <v>1280</v>
      </c>
      <c r="H9" s="5"/>
      <c r="I9" s="5"/>
      <c r="J9" s="5"/>
      <c r="K9" s="5">
        <v>339</v>
      </c>
      <c r="L9" s="5"/>
      <c r="M9" s="5"/>
      <c r="N9" s="5"/>
      <c r="O9" s="5"/>
      <c r="P9" s="5"/>
      <c r="Q9" s="5"/>
      <c r="R9" s="5"/>
      <c r="S9" s="5">
        <v>617</v>
      </c>
      <c r="T9" s="5"/>
      <c r="U9" s="5"/>
      <c r="V9" s="5"/>
      <c r="W9" s="5">
        <v>180</v>
      </c>
      <c r="X9" s="5"/>
      <c r="Y9" s="5"/>
      <c r="Z9" s="5"/>
      <c r="AA9" s="34"/>
      <c r="AB9" s="35"/>
      <c r="AC9" s="36"/>
      <c r="AD9" s="11">
        <f t="shared" si="0"/>
        <v>822</v>
      </c>
      <c r="AE9" s="11"/>
      <c r="AF9" s="11"/>
      <c r="AG9" s="11"/>
    </row>
    <row r="10" spans="2:33" x14ac:dyDescent="0.25">
      <c r="B10" s="6">
        <v>7</v>
      </c>
      <c r="C10" s="6"/>
      <c r="D10" s="20">
        <v>43715</v>
      </c>
      <c r="E10" s="20"/>
      <c r="F10" s="20"/>
      <c r="G10" s="5">
        <v>3080</v>
      </c>
      <c r="H10" s="5"/>
      <c r="I10" s="5"/>
      <c r="J10" s="5"/>
      <c r="K10" s="5">
        <v>100</v>
      </c>
      <c r="L10" s="5"/>
      <c r="M10" s="5"/>
      <c r="N10" s="5"/>
      <c r="O10" s="5"/>
      <c r="P10" s="5"/>
      <c r="Q10" s="5"/>
      <c r="R10" s="5"/>
      <c r="S10" s="5">
        <v>959</v>
      </c>
      <c r="T10" s="5"/>
      <c r="U10" s="5"/>
      <c r="V10" s="5"/>
      <c r="W10" s="5">
        <v>300</v>
      </c>
      <c r="X10" s="5"/>
      <c r="Y10" s="5"/>
      <c r="Z10" s="5"/>
      <c r="AA10" s="34"/>
      <c r="AB10" s="35"/>
      <c r="AC10" s="36"/>
      <c r="AD10" s="11">
        <f t="shared" si="0"/>
        <v>1921</v>
      </c>
      <c r="AE10" s="11"/>
      <c r="AF10" s="11"/>
      <c r="AG10" s="11"/>
    </row>
    <row r="11" spans="2:33" x14ac:dyDescent="0.25">
      <c r="B11" s="6">
        <v>8</v>
      </c>
      <c r="C11" s="6"/>
      <c r="D11" s="20">
        <v>43716</v>
      </c>
      <c r="E11" s="20"/>
      <c r="F11" s="20"/>
      <c r="G11" s="5">
        <v>5530</v>
      </c>
      <c r="H11" s="5"/>
      <c r="I11" s="5"/>
      <c r="J11" s="5"/>
      <c r="K11" s="5">
        <v>349</v>
      </c>
      <c r="L11" s="5"/>
      <c r="M11" s="5"/>
      <c r="N11" s="5"/>
      <c r="O11" s="5">
        <v>280</v>
      </c>
      <c r="P11" s="5"/>
      <c r="Q11" s="5"/>
      <c r="R11" s="5"/>
      <c r="S11" s="5">
        <v>2128</v>
      </c>
      <c r="T11" s="5"/>
      <c r="U11" s="5"/>
      <c r="V11" s="5"/>
      <c r="W11" s="5">
        <v>300</v>
      </c>
      <c r="X11" s="5"/>
      <c r="Y11" s="5"/>
      <c r="Z11" s="5"/>
      <c r="AA11" s="34">
        <v>18</v>
      </c>
      <c r="AB11" s="35"/>
      <c r="AC11" s="36"/>
      <c r="AD11" s="11">
        <f t="shared" si="0"/>
        <v>3153</v>
      </c>
      <c r="AE11" s="11"/>
      <c r="AF11" s="11"/>
      <c r="AG11" s="11"/>
    </row>
    <row r="12" spans="2:33" x14ac:dyDescent="0.25">
      <c r="B12" s="6">
        <v>9</v>
      </c>
      <c r="C12" s="6"/>
      <c r="D12" s="20">
        <v>43717</v>
      </c>
      <c r="E12" s="20"/>
      <c r="F12" s="20"/>
      <c r="G12" s="5">
        <v>3971</v>
      </c>
      <c r="H12" s="5"/>
      <c r="I12" s="5"/>
      <c r="J12" s="5"/>
      <c r="K12" s="5">
        <v>1021</v>
      </c>
      <c r="L12" s="5"/>
      <c r="M12" s="5"/>
      <c r="N12" s="5"/>
      <c r="O12" s="5"/>
      <c r="P12" s="5"/>
      <c r="Q12" s="5"/>
      <c r="R12" s="5"/>
      <c r="S12" s="5">
        <v>960</v>
      </c>
      <c r="T12" s="5"/>
      <c r="U12" s="5"/>
      <c r="V12" s="5"/>
      <c r="W12" s="5"/>
      <c r="X12" s="5"/>
      <c r="Y12" s="5"/>
      <c r="Z12" s="5"/>
      <c r="AA12" s="34">
        <v>3000</v>
      </c>
      <c r="AB12" s="35"/>
      <c r="AC12" s="36"/>
      <c r="AD12" s="11">
        <f t="shared" si="0"/>
        <v>1032</v>
      </c>
      <c r="AE12" s="11"/>
      <c r="AF12" s="11"/>
      <c r="AG12" s="11"/>
    </row>
    <row r="13" spans="2:33" x14ac:dyDescent="0.25">
      <c r="B13" s="29">
        <v>10</v>
      </c>
      <c r="C13" s="29"/>
      <c r="D13" s="30">
        <v>43718</v>
      </c>
      <c r="E13" s="30"/>
      <c r="F13" s="30"/>
      <c r="G13" s="31">
        <v>1486</v>
      </c>
      <c r="H13" s="31"/>
      <c r="I13" s="31"/>
      <c r="J13" s="31"/>
      <c r="K13" s="31"/>
      <c r="L13" s="31"/>
      <c r="M13" s="31"/>
      <c r="N13" s="31"/>
      <c r="O13" s="31">
        <v>280</v>
      </c>
      <c r="P13" s="31"/>
      <c r="Q13" s="31"/>
      <c r="R13" s="31"/>
      <c r="S13" s="31">
        <v>610</v>
      </c>
      <c r="T13" s="31"/>
      <c r="U13" s="31"/>
      <c r="V13" s="31"/>
      <c r="W13" s="31"/>
      <c r="X13" s="31"/>
      <c r="Y13" s="31"/>
      <c r="Z13" s="31"/>
      <c r="AA13" s="37">
        <v>195</v>
      </c>
      <c r="AB13" s="38"/>
      <c r="AC13" s="39"/>
      <c r="AD13" s="33">
        <f t="shared" si="0"/>
        <v>401</v>
      </c>
      <c r="AE13" s="33"/>
      <c r="AF13" s="33"/>
      <c r="AG13" s="33"/>
    </row>
    <row r="14" spans="2:33" x14ac:dyDescent="0.25">
      <c r="B14" s="6">
        <v>11</v>
      </c>
      <c r="C14" s="6"/>
      <c r="D14" s="20">
        <v>43719</v>
      </c>
      <c r="E14" s="20"/>
      <c r="F14" s="20"/>
      <c r="G14" s="5">
        <v>7995</v>
      </c>
      <c r="H14" s="5"/>
      <c r="I14" s="5"/>
      <c r="J14" s="5"/>
      <c r="K14" s="5">
        <v>261</v>
      </c>
      <c r="L14" s="5"/>
      <c r="M14" s="5"/>
      <c r="N14" s="5"/>
      <c r="O14" s="5">
        <v>430</v>
      </c>
      <c r="P14" s="5"/>
      <c r="Q14" s="5"/>
      <c r="R14" s="5"/>
      <c r="S14" s="5">
        <v>1742</v>
      </c>
      <c r="T14" s="5"/>
      <c r="U14" s="5"/>
      <c r="V14" s="5"/>
      <c r="W14" s="5"/>
      <c r="X14" s="5"/>
      <c r="Y14" s="5"/>
      <c r="Z14" s="5"/>
      <c r="AA14" s="34">
        <v>615</v>
      </c>
      <c r="AB14" s="35"/>
      <c r="AC14" s="36"/>
      <c r="AD14" s="11">
        <f t="shared" si="0"/>
        <v>5469</v>
      </c>
      <c r="AE14" s="11"/>
      <c r="AF14" s="11"/>
      <c r="AG14" s="11"/>
    </row>
    <row r="15" spans="2:33" x14ac:dyDescent="0.25">
      <c r="B15" s="6">
        <v>12</v>
      </c>
      <c r="C15" s="6"/>
      <c r="D15" s="20">
        <v>43720</v>
      </c>
      <c r="E15" s="20"/>
      <c r="F15" s="20"/>
      <c r="G15" s="5">
        <v>7660</v>
      </c>
      <c r="H15" s="5"/>
      <c r="I15" s="5"/>
      <c r="J15" s="5"/>
      <c r="K15" s="5">
        <v>136</v>
      </c>
      <c r="L15" s="5"/>
      <c r="M15" s="5"/>
      <c r="N15" s="5"/>
      <c r="O15" s="5">
        <v>706</v>
      </c>
      <c r="P15" s="5"/>
      <c r="Q15" s="5"/>
      <c r="R15" s="5"/>
      <c r="S15" s="5">
        <v>1831</v>
      </c>
      <c r="T15" s="5"/>
      <c r="U15" s="5"/>
      <c r="V15" s="5"/>
      <c r="W15" s="5"/>
      <c r="X15" s="5"/>
      <c r="Y15" s="5"/>
      <c r="Z15" s="5"/>
      <c r="AA15" s="34">
        <v>365</v>
      </c>
      <c r="AB15" s="35"/>
      <c r="AC15" s="36"/>
      <c r="AD15" s="11">
        <f t="shared" si="0"/>
        <v>4894</v>
      </c>
      <c r="AE15" s="11"/>
      <c r="AF15" s="11"/>
      <c r="AG15" s="11"/>
    </row>
    <row r="16" spans="2:33" x14ac:dyDescent="0.25">
      <c r="B16" s="6">
        <v>13</v>
      </c>
      <c r="C16" s="6"/>
      <c r="D16" s="20">
        <v>43721</v>
      </c>
      <c r="E16" s="20"/>
      <c r="F16" s="20"/>
      <c r="G16" s="5">
        <v>7881</v>
      </c>
      <c r="H16" s="5"/>
      <c r="I16" s="5"/>
      <c r="J16" s="5"/>
      <c r="K16" s="5">
        <v>204</v>
      </c>
      <c r="L16" s="5"/>
      <c r="M16" s="5"/>
      <c r="N16" s="5"/>
      <c r="O16" s="5"/>
      <c r="P16" s="5"/>
      <c r="Q16" s="5"/>
      <c r="R16" s="5"/>
      <c r="S16" s="5">
        <v>1868</v>
      </c>
      <c r="T16" s="5"/>
      <c r="U16" s="5"/>
      <c r="V16" s="5"/>
      <c r="W16" s="5"/>
      <c r="X16" s="5"/>
      <c r="Y16" s="5"/>
      <c r="Z16" s="5"/>
      <c r="AA16" s="34">
        <v>183</v>
      </c>
      <c r="AB16" s="35"/>
      <c r="AC16" s="36"/>
      <c r="AD16" s="11">
        <f t="shared" si="0"/>
        <v>6034</v>
      </c>
      <c r="AE16" s="11"/>
      <c r="AF16" s="11"/>
      <c r="AG16" s="11"/>
    </row>
    <row r="17" spans="2:33" x14ac:dyDescent="0.25">
      <c r="B17" s="6">
        <v>14</v>
      </c>
      <c r="C17" s="6"/>
      <c r="D17" s="20">
        <v>43722</v>
      </c>
      <c r="E17" s="20"/>
      <c r="F17" s="20"/>
      <c r="G17" s="5">
        <v>6399</v>
      </c>
      <c r="H17" s="5"/>
      <c r="I17" s="5"/>
      <c r="J17" s="5"/>
      <c r="K17" s="5">
        <v>590</v>
      </c>
      <c r="L17" s="5"/>
      <c r="M17" s="5"/>
      <c r="N17" s="5"/>
      <c r="O17" s="5">
        <v>426</v>
      </c>
      <c r="P17" s="5"/>
      <c r="Q17" s="5"/>
      <c r="R17" s="5"/>
      <c r="S17" s="5">
        <v>2264</v>
      </c>
      <c r="T17" s="5"/>
      <c r="U17" s="5"/>
      <c r="V17" s="5"/>
      <c r="W17" s="5">
        <v>500</v>
      </c>
      <c r="X17" s="5"/>
      <c r="Y17" s="5"/>
      <c r="Z17" s="5"/>
      <c r="AA17" s="34">
        <v>30</v>
      </c>
      <c r="AB17" s="35"/>
      <c r="AC17" s="36"/>
      <c r="AD17" s="11">
        <f t="shared" si="0"/>
        <v>3769</v>
      </c>
      <c r="AE17" s="11"/>
      <c r="AF17" s="11"/>
      <c r="AG17" s="11"/>
    </row>
    <row r="18" spans="2:33" x14ac:dyDescent="0.25">
      <c r="B18" s="29">
        <v>15</v>
      </c>
      <c r="C18" s="29"/>
      <c r="D18" s="30">
        <v>43723</v>
      </c>
      <c r="E18" s="30"/>
      <c r="F18" s="30"/>
      <c r="G18" s="31">
        <v>2155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>
        <v>666</v>
      </c>
      <c r="T18" s="31"/>
      <c r="U18" s="31"/>
      <c r="V18" s="31"/>
      <c r="W18" s="31"/>
      <c r="X18" s="31"/>
      <c r="Y18" s="31"/>
      <c r="Z18" s="31"/>
      <c r="AA18" s="37"/>
      <c r="AB18" s="38"/>
      <c r="AC18" s="39"/>
      <c r="AD18" s="33">
        <f t="shared" si="0"/>
        <v>1489</v>
      </c>
      <c r="AE18" s="33"/>
      <c r="AF18" s="33"/>
      <c r="AG18" s="33"/>
    </row>
    <row r="19" spans="2:33" x14ac:dyDescent="0.25">
      <c r="B19" s="6">
        <v>16</v>
      </c>
      <c r="C19" s="6"/>
      <c r="D19" s="20">
        <v>43724</v>
      </c>
      <c r="E19" s="20"/>
      <c r="F19" s="20"/>
      <c r="G19" s="5">
        <v>3115</v>
      </c>
      <c r="H19" s="5"/>
      <c r="I19" s="5"/>
      <c r="J19" s="5"/>
      <c r="K19" s="5">
        <v>730</v>
      </c>
      <c r="L19" s="5"/>
      <c r="M19" s="5"/>
      <c r="N19" s="5"/>
      <c r="O19" s="5"/>
      <c r="P19" s="5"/>
      <c r="Q19" s="5"/>
      <c r="R19" s="5"/>
      <c r="S19" s="5">
        <v>898</v>
      </c>
      <c r="T19" s="5"/>
      <c r="U19" s="5"/>
      <c r="V19" s="5"/>
      <c r="W19" s="5"/>
      <c r="X19" s="5"/>
      <c r="Y19" s="5"/>
      <c r="Z19" s="5"/>
      <c r="AA19" s="34">
        <v>49</v>
      </c>
      <c r="AB19" s="35"/>
      <c r="AC19" s="36"/>
      <c r="AD19" s="11">
        <f t="shared" si="0"/>
        <v>2898</v>
      </c>
      <c r="AE19" s="11"/>
      <c r="AF19" s="11"/>
      <c r="AG19" s="11"/>
    </row>
    <row r="20" spans="2:33" x14ac:dyDescent="0.25">
      <c r="B20" s="6">
        <v>17</v>
      </c>
      <c r="C20" s="6"/>
      <c r="D20" s="20">
        <v>43725</v>
      </c>
      <c r="E20" s="20"/>
      <c r="F20" s="20"/>
      <c r="G20" s="5">
        <v>3240</v>
      </c>
      <c r="H20" s="5"/>
      <c r="I20" s="5"/>
      <c r="J20" s="5"/>
      <c r="K20" s="5">
        <v>550</v>
      </c>
      <c r="L20" s="5"/>
      <c r="M20" s="5"/>
      <c r="N20" s="5"/>
      <c r="O20" s="5">
        <v>280</v>
      </c>
      <c r="P20" s="5"/>
      <c r="Q20" s="5"/>
      <c r="R20" s="5"/>
      <c r="S20" s="5">
        <v>748</v>
      </c>
      <c r="T20" s="5"/>
      <c r="U20" s="5"/>
      <c r="V20" s="5"/>
      <c r="W20" s="5"/>
      <c r="X20" s="5"/>
      <c r="Y20" s="5"/>
      <c r="Z20" s="5"/>
      <c r="AA20" s="34">
        <v>1556</v>
      </c>
      <c r="AB20" s="35"/>
      <c r="AC20" s="36"/>
      <c r="AD20" s="11">
        <f t="shared" si="0"/>
        <v>1206</v>
      </c>
      <c r="AE20" s="11"/>
      <c r="AF20" s="11"/>
      <c r="AG20" s="11"/>
    </row>
    <row r="21" spans="2:33" x14ac:dyDescent="0.25">
      <c r="B21" s="6">
        <v>18</v>
      </c>
      <c r="C21" s="6"/>
      <c r="D21" s="20">
        <v>43726</v>
      </c>
      <c r="E21" s="20"/>
      <c r="F21" s="20"/>
      <c r="G21" s="5">
        <v>1607</v>
      </c>
      <c r="H21" s="5"/>
      <c r="I21" s="5"/>
      <c r="J21" s="5"/>
      <c r="K21" s="5">
        <v>28</v>
      </c>
      <c r="L21" s="5"/>
      <c r="M21" s="5"/>
      <c r="N21" s="5"/>
      <c r="O21" s="5"/>
      <c r="P21" s="5"/>
      <c r="Q21" s="5"/>
      <c r="R21" s="5"/>
      <c r="S21" s="5">
        <v>501</v>
      </c>
      <c r="T21" s="5"/>
      <c r="U21" s="5"/>
      <c r="V21" s="5"/>
      <c r="W21" s="5"/>
      <c r="X21" s="5"/>
      <c r="Y21" s="5"/>
      <c r="Z21" s="5"/>
      <c r="AA21" s="34"/>
      <c r="AB21" s="35"/>
      <c r="AC21" s="36"/>
      <c r="AD21" s="11">
        <f t="shared" si="0"/>
        <v>1134</v>
      </c>
      <c r="AE21" s="11"/>
      <c r="AF21" s="11"/>
      <c r="AG21" s="11"/>
    </row>
    <row r="22" spans="2:33" x14ac:dyDescent="0.25">
      <c r="B22" s="6">
        <v>19</v>
      </c>
      <c r="C22" s="6"/>
      <c r="D22" s="20">
        <v>43727</v>
      </c>
      <c r="E22" s="20"/>
      <c r="F22" s="20"/>
      <c r="G22" s="5">
        <v>2198</v>
      </c>
      <c r="H22" s="5"/>
      <c r="I22" s="5"/>
      <c r="J22" s="5"/>
      <c r="K22" s="5">
        <v>613</v>
      </c>
      <c r="L22" s="5"/>
      <c r="M22" s="5"/>
      <c r="N22" s="5"/>
      <c r="O22" s="5"/>
      <c r="P22" s="5"/>
      <c r="Q22" s="5"/>
      <c r="R22" s="5"/>
      <c r="S22" s="5">
        <v>670</v>
      </c>
      <c r="T22" s="5"/>
      <c r="U22" s="5"/>
      <c r="V22" s="5"/>
      <c r="W22" s="5"/>
      <c r="X22" s="5"/>
      <c r="Y22" s="5"/>
      <c r="Z22" s="5"/>
      <c r="AA22" s="34"/>
      <c r="AB22" s="35"/>
      <c r="AC22" s="36"/>
      <c r="AD22" s="11">
        <f t="shared" si="0"/>
        <v>2141</v>
      </c>
      <c r="AE22" s="11"/>
      <c r="AF22" s="11"/>
      <c r="AG22" s="11"/>
    </row>
    <row r="23" spans="2:33" x14ac:dyDescent="0.25">
      <c r="B23" s="29">
        <v>20</v>
      </c>
      <c r="C23" s="29"/>
      <c r="D23" s="30">
        <v>43728</v>
      </c>
      <c r="E23" s="30"/>
      <c r="F23" s="30"/>
      <c r="G23" s="31">
        <v>3515</v>
      </c>
      <c r="H23" s="31"/>
      <c r="I23" s="31"/>
      <c r="J23" s="31"/>
      <c r="K23" s="31">
        <v>1214</v>
      </c>
      <c r="L23" s="31"/>
      <c r="M23" s="31"/>
      <c r="N23" s="31"/>
      <c r="O23" s="31">
        <v>330</v>
      </c>
      <c r="P23" s="31"/>
      <c r="Q23" s="31"/>
      <c r="R23" s="31"/>
      <c r="S23" s="31">
        <v>1063</v>
      </c>
      <c r="T23" s="31"/>
      <c r="U23" s="31"/>
      <c r="V23" s="31"/>
      <c r="W23" s="31">
        <v>180</v>
      </c>
      <c r="X23" s="31"/>
      <c r="Y23" s="31"/>
      <c r="Z23" s="31"/>
      <c r="AA23" s="37">
        <v>3230</v>
      </c>
      <c r="AB23" s="38"/>
      <c r="AC23" s="39"/>
      <c r="AD23" s="33">
        <f t="shared" si="0"/>
        <v>-74</v>
      </c>
      <c r="AE23" s="33"/>
      <c r="AF23" s="33"/>
      <c r="AG23" s="33"/>
    </row>
    <row r="24" spans="2:33" x14ac:dyDescent="0.25">
      <c r="B24" s="6">
        <v>21</v>
      </c>
      <c r="C24" s="6"/>
      <c r="D24" s="20">
        <v>43729</v>
      </c>
      <c r="E24" s="20"/>
      <c r="F24" s="20"/>
      <c r="G24" s="5">
        <v>3809</v>
      </c>
      <c r="H24" s="5"/>
      <c r="I24" s="5"/>
      <c r="J24" s="5"/>
      <c r="K24" s="5">
        <v>285</v>
      </c>
      <c r="L24" s="5"/>
      <c r="M24" s="5"/>
      <c r="N24" s="5"/>
      <c r="O24" s="5">
        <v>280</v>
      </c>
      <c r="P24" s="5"/>
      <c r="Q24" s="5"/>
      <c r="R24" s="5"/>
      <c r="S24" s="5">
        <v>1074</v>
      </c>
      <c r="T24" s="5"/>
      <c r="U24" s="5"/>
      <c r="V24" s="5"/>
      <c r="W24" s="5">
        <v>300</v>
      </c>
      <c r="X24" s="5"/>
      <c r="Y24" s="5"/>
      <c r="Z24" s="5"/>
      <c r="AA24" s="34">
        <v>1076</v>
      </c>
      <c r="AB24" s="35"/>
      <c r="AC24" s="36"/>
      <c r="AD24" s="11">
        <f t="shared" si="0"/>
        <v>1364</v>
      </c>
      <c r="AE24" s="11"/>
      <c r="AF24" s="11"/>
      <c r="AG24" s="11"/>
    </row>
    <row r="25" spans="2:33" x14ac:dyDescent="0.25">
      <c r="B25" s="6">
        <v>22</v>
      </c>
      <c r="C25" s="6"/>
      <c r="D25" s="20">
        <v>43730</v>
      </c>
      <c r="E25" s="20"/>
      <c r="F25" s="20"/>
      <c r="G25" s="5">
        <v>3065</v>
      </c>
      <c r="H25" s="5"/>
      <c r="I25" s="5"/>
      <c r="J25" s="5"/>
      <c r="K25" s="5"/>
      <c r="L25" s="5"/>
      <c r="M25" s="5"/>
      <c r="N25" s="5"/>
      <c r="O25" s="5">
        <v>262</v>
      </c>
      <c r="P25" s="5"/>
      <c r="Q25" s="5"/>
      <c r="R25" s="5"/>
      <c r="S25" s="5">
        <v>913</v>
      </c>
      <c r="T25" s="5"/>
      <c r="U25" s="5"/>
      <c r="V25" s="5"/>
      <c r="W25" s="5">
        <v>350</v>
      </c>
      <c r="X25" s="5"/>
      <c r="Y25" s="5"/>
      <c r="Z25" s="5"/>
      <c r="AA25" s="34">
        <v>100</v>
      </c>
      <c r="AB25" s="35"/>
      <c r="AC25" s="36"/>
      <c r="AD25" s="11">
        <f t="shared" si="0"/>
        <v>1440</v>
      </c>
      <c r="AE25" s="11"/>
      <c r="AF25" s="11"/>
      <c r="AG25" s="11"/>
    </row>
    <row r="26" spans="2:33" x14ac:dyDescent="0.25">
      <c r="B26" s="6">
        <v>23</v>
      </c>
      <c r="C26" s="6"/>
      <c r="D26" s="20">
        <v>43731</v>
      </c>
      <c r="E26" s="20"/>
      <c r="F26" s="20"/>
      <c r="G26" s="5">
        <v>4476</v>
      </c>
      <c r="H26" s="5"/>
      <c r="I26" s="5"/>
      <c r="J26" s="5"/>
      <c r="K26" s="5">
        <v>268</v>
      </c>
      <c r="L26" s="5"/>
      <c r="M26" s="5"/>
      <c r="N26" s="5"/>
      <c r="O26" s="5">
        <v>560</v>
      </c>
      <c r="P26" s="5"/>
      <c r="Q26" s="5"/>
      <c r="R26" s="5"/>
      <c r="S26" s="5">
        <v>1208</v>
      </c>
      <c r="T26" s="5"/>
      <c r="U26" s="5"/>
      <c r="V26" s="5"/>
      <c r="W26" s="5"/>
      <c r="X26" s="5"/>
      <c r="Y26" s="5"/>
      <c r="Z26" s="5"/>
      <c r="AA26" s="34">
        <v>2720</v>
      </c>
      <c r="AB26" s="35"/>
      <c r="AC26" s="36"/>
      <c r="AD26" s="11">
        <f t="shared" si="0"/>
        <v>256</v>
      </c>
      <c r="AE26" s="11"/>
      <c r="AF26" s="11"/>
      <c r="AG26" s="11"/>
    </row>
    <row r="27" spans="2:33" x14ac:dyDescent="0.25">
      <c r="B27" s="6">
        <v>24</v>
      </c>
      <c r="C27" s="6"/>
      <c r="D27" s="20">
        <v>43732</v>
      </c>
      <c r="E27" s="20"/>
      <c r="F27" s="20"/>
      <c r="G27" s="5">
        <v>4824</v>
      </c>
      <c r="H27" s="5"/>
      <c r="I27" s="5"/>
      <c r="J27" s="5"/>
      <c r="K27" s="5">
        <v>110</v>
      </c>
      <c r="L27" s="5"/>
      <c r="M27" s="5"/>
      <c r="N27" s="5"/>
      <c r="O27" s="5"/>
      <c r="P27" s="5"/>
      <c r="Q27" s="5"/>
      <c r="R27" s="5"/>
      <c r="S27" s="5">
        <v>1027</v>
      </c>
      <c r="T27" s="5"/>
      <c r="U27" s="5"/>
      <c r="V27" s="5"/>
      <c r="W27" s="5">
        <v>100</v>
      </c>
      <c r="X27" s="5"/>
      <c r="Y27" s="5"/>
      <c r="Z27" s="5"/>
      <c r="AA27" s="34">
        <v>15</v>
      </c>
      <c r="AB27" s="35"/>
      <c r="AC27" s="36"/>
      <c r="AD27" s="11">
        <f t="shared" si="0"/>
        <v>3792</v>
      </c>
      <c r="AE27" s="11"/>
      <c r="AF27" s="11"/>
      <c r="AG27" s="11"/>
    </row>
    <row r="28" spans="2:33" x14ac:dyDescent="0.25">
      <c r="B28" s="29">
        <v>25</v>
      </c>
      <c r="C28" s="29"/>
      <c r="D28" s="30">
        <v>43733</v>
      </c>
      <c r="E28" s="30"/>
      <c r="F28" s="30"/>
      <c r="G28" s="31">
        <v>2175</v>
      </c>
      <c r="H28" s="31"/>
      <c r="I28" s="31"/>
      <c r="J28" s="31"/>
      <c r="K28" s="31">
        <v>68</v>
      </c>
      <c r="L28" s="31"/>
      <c r="M28" s="31"/>
      <c r="N28" s="31"/>
      <c r="O28" s="31"/>
      <c r="P28" s="31"/>
      <c r="Q28" s="31"/>
      <c r="R28" s="31"/>
      <c r="S28" s="31">
        <v>471</v>
      </c>
      <c r="T28" s="31"/>
      <c r="U28" s="31"/>
      <c r="V28" s="31"/>
      <c r="W28" s="31"/>
      <c r="X28" s="31"/>
      <c r="Y28" s="31"/>
      <c r="Z28" s="31"/>
      <c r="AA28" s="37">
        <v>100</v>
      </c>
      <c r="AB28" s="38"/>
      <c r="AC28" s="39"/>
      <c r="AD28" s="33">
        <f t="shared" si="0"/>
        <v>1672</v>
      </c>
      <c r="AE28" s="33"/>
      <c r="AF28" s="33"/>
      <c r="AG28" s="33"/>
    </row>
    <row r="29" spans="2:33" x14ac:dyDescent="0.25">
      <c r="B29" s="6">
        <v>26</v>
      </c>
      <c r="C29" s="6"/>
      <c r="D29" s="20">
        <v>43734</v>
      </c>
      <c r="E29" s="20"/>
      <c r="F29" s="20"/>
      <c r="G29" s="5">
        <v>4058</v>
      </c>
      <c r="H29" s="5"/>
      <c r="I29" s="5"/>
      <c r="J29" s="5"/>
      <c r="K29" s="5">
        <v>236</v>
      </c>
      <c r="L29" s="5"/>
      <c r="M29" s="5"/>
      <c r="N29" s="5"/>
      <c r="O29" s="5"/>
      <c r="P29" s="5"/>
      <c r="Q29" s="5"/>
      <c r="R29" s="5"/>
      <c r="S29" s="5">
        <v>1123</v>
      </c>
      <c r="T29" s="5"/>
      <c r="U29" s="5"/>
      <c r="V29" s="5"/>
      <c r="W29" s="5"/>
      <c r="X29" s="5"/>
      <c r="Y29" s="5"/>
      <c r="Z29" s="5"/>
      <c r="AA29" s="34"/>
      <c r="AB29" s="35"/>
      <c r="AC29" s="36"/>
      <c r="AD29" s="11">
        <f t="shared" si="0"/>
        <v>3171</v>
      </c>
      <c r="AE29" s="11"/>
      <c r="AF29" s="11"/>
      <c r="AG29" s="11"/>
    </row>
    <row r="30" spans="2:33" x14ac:dyDescent="0.25">
      <c r="B30" s="6">
        <v>27</v>
      </c>
      <c r="C30" s="6"/>
      <c r="D30" s="20">
        <v>43735</v>
      </c>
      <c r="E30" s="20"/>
      <c r="F30" s="20"/>
      <c r="G30" s="5">
        <v>3791</v>
      </c>
      <c r="H30" s="5"/>
      <c r="I30" s="5"/>
      <c r="J30" s="5"/>
      <c r="K30" s="5">
        <v>338</v>
      </c>
      <c r="L30" s="5"/>
      <c r="M30" s="5"/>
      <c r="N30" s="5"/>
      <c r="O30" s="5"/>
      <c r="P30" s="5"/>
      <c r="Q30" s="5"/>
      <c r="R30" s="5"/>
      <c r="S30" s="5">
        <v>1210</v>
      </c>
      <c r="T30" s="5"/>
      <c r="U30" s="5"/>
      <c r="V30" s="5"/>
      <c r="W30" s="5"/>
      <c r="X30" s="5"/>
      <c r="Y30" s="5"/>
      <c r="Z30" s="5"/>
      <c r="AA30" s="34"/>
      <c r="AB30" s="35"/>
      <c r="AC30" s="36"/>
      <c r="AD30" s="11">
        <f t="shared" si="0"/>
        <v>2919</v>
      </c>
      <c r="AE30" s="11"/>
      <c r="AF30" s="11"/>
      <c r="AG30" s="11"/>
    </row>
    <row r="31" spans="2:33" x14ac:dyDescent="0.25">
      <c r="B31" s="6">
        <v>28</v>
      </c>
      <c r="C31" s="6"/>
      <c r="D31" s="20">
        <v>43736</v>
      </c>
      <c r="E31" s="20"/>
      <c r="F31" s="20"/>
      <c r="G31" s="5">
        <v>6603</v>
      </c>
      <c r="H31" s="5"/>
      <c r="I31" s="5"/>
      <c r="J31" s="5"/>
      <c r="K31" s="5">
        <v>209</v>
      </c>
      <c r="L31" s="5"/>
      <c r="M31" s="5"/>
      <c r="N31" s="5"/>
      <c r="O31" s="5">
        <v>600</v>
      </c>
      <c r="P31" s="5"/>
      <c r="Q31" s="5"/>
      <c r="R31" s="5"/>
      <c r="S31" s="5">
        <v>1590</v>
      </c>
      <c r="T31" s="5"/>
      <c r="U31" s="5"/>
      <c r="V31" s="5"/>
      <c r="W31" s="5">
        <v>338</v>
      </c>
      <c r="X31" s="5"/>
      <c r="Y31" s="5"/>
      <c r="Z31" s="5"/>
      <c r="AA31" s="34"/>
      <c r="AB31" s="35"/>
      <c r="AC31" s="36"/>
      <c r="AD31" s="11">
        <f t="shared" si="0"/>
        <v>4284</v>
      </c>
      <c r="AE31" s="11"/>
      <c r="AF31" s="11"/>
      <c r="AG31" s="11"/>
    </row>
    <row r="32" spans="2:33" x14ac:dyDescent="0.25">
      <c r="B32" s="6">
        <v>29</v>
      </c>
      <c r="C32" s="6"/>
      <c r="D32" s="20">
        <v>43737</v>
      </c>
      <c r="E32" s="20"/>
      <c r="F32" s="20"/>
      <c r="G32" s="5">
        <v>5128</v>
      </c>
      <c r="H32" s="5"/>
      <c r="I32" s="5"/>
      <c r="J32" s="5"/>
      <c r="K32" s="5">
        <v>963</v>
      </c>
      <c r="L32" s="5"/>
      <c r="M32" s="5"/>
      <c r="N32" s="5"/>
      <c r="O32" s="5">
        <v>280</v>
      </c>
      <c r="P32" s="5"/>
      <c r="Q32" s="5"/>
      <c r="R32" s="5"/>
      <c r="S32" s="5">
        <v>1325</v>
      </c>
      <c r="T32" s="5"/>
      <c r="U32" s="5"/>
      <c r="V32" s="5"/>
      <c r="W32" s="5">
        <v>350</v>
      </c>
      <c r="X32" s="5"/>
      <c r="Y32" s="5"/>
      <c r="Z32" s="5"/>
      <c r="AA32" s="34">
        <v>55</v>
      </c>
      <c r="AB32" s="35"/>
      <c r="AC32" s="36"/>
      <c r="AD32" s="11">
        <f t="shared" si="0"/>
        <v>4081</v>
      </c>
      <c r="AE32" s="11"/>
      <c r="AF32" s="11"/>
      <c r="AG32" s="11"/>
    </row>
    <row r="33" spans="2:33" x14ac:dyDescent="0.25">
      <c r="B33" s="29">
        <v>30</v>
      </c>
      <c r="C33" s="29"/>
      <c r="D33" s="30">
        <v>43738</v>
      </c>
      <c r="E33" s="30"/>
      <c r="F33" s="30"/>
      <c r="G33" s="31">
        <v>3634</v>
      </c>
      <c r="H33" s="31"/>
      <c r="I33" s="31"/>
      <c r="J33" s="31"/>
      <c r="K33" s="31"/>
      <c r="L33" s="31"/>
      <c r="M33" s="31"/>
      <c r="N33" s="31"/>
      <c r="O33" s="31">
        <v>479</v>
      </c>
      <c r="P33" s="31"/>
      <c r="Q33" s="31"/>
      <c r="R33" s="31"/>
      <c r="S33" s="31">
        <v>841</v>
      </c>
      <c r="T33" s="31"/>
      <c r="U33" s="31"/>
      <c r="V33" s="31"/>
      <c r="W33" s="31"/>
      <c r="X33" s="31"/>
      <c r="Y33" s="31"/>
      <c r="Z33" s="31"/>
      <c r="AA33" s="37">
        <v>42</v>
      </c>
      <c r="AB33" s="38"/>
      <c r="AC33" s="39"/>
      <c r="AD33" s="33">
        <f t="shared" si="0"/>
        <v>2272</v>
      </c>
      <c r="AE33" s="33"/>
      <c r="AF33" s="33"/>
      <c r="AG33" s="33"/>
    </row>
    <row r="34" spans="2:33" x14ac:dyDescent="0.25">
      <c r="B34" s="6">
        <v>31</v>
      </c>
      <c r="C34" s="6"/>
      <c r="D34" s="20"/>
      <c r="E34" s="20"/>
      <c r="F34" s="20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34"/>
      <c r="AB34" s="35"/>
      <c r="AC34" s="36"/>
      <c r="AD34" s="11"/>
      <c r="AE34" s="11"/>
      <c r="AF34" s="11"/>
      <c r="AG34" s="11"/>
    </row>
    <row r="35" spans="2:33" ht="15.75" customHeight="1" x14ac:dyDescent="0.25">
      <c r="D35" s="40">
        <v>30</v>
      </c>
      <c r="E35" s="40"/>
      <c r="F35" s="40"/>
      <c r="G35" s="41">
        <f>SUM(G4:J34)</f>
        <v>119832</v>
      </c>
      <c r="H35" s="42"/>
      <c r="I35" s="42"/>
      <c r="J35" s="42"/>
      <c r="K35" s="43">
        <f>SUM(K4:N34)</f>
        <v>10457</v>
      </c>
      <c r="L35" s="44"/>
      <c r="M35" s="44"/>
      <c r="N35" s="44"/>
      <c r="O35" s="43">
        <f>SUM(O4:R34)</f>
        <v>6413</v>
      </c>
      <c r="P35" s="43"/>
      <c r="Q35" s="43"/>
      <c r="R35" s="43"/>
      <c r="S35" s="43">
        <f>SUM(S4:V34)</f>
        <v>33322</v>
      </c>
      <c r="T35" s="44"/>
      <c r="U35" s="44"/>
      <c r="V35" s="44"/>
      <c r="W35" s="43">
        <f>SUM(W4:Z34)</f>
        <v>3368</v>
      </c>
      <c r="X35" s="44"/>
      <c r="Y35" s="44"/>
      <c r="Z35" s="44"/>
      <c r="AA35" s="43">
        <f>SUM(AA4:AC34)</f>
        <v>16141</v>
      </c>
      <c r="AB35" s="44"/>
      <c r="AC35" s="44"/>
      <c r="AD35" s="43">
        <f>SUM(AD4:AG34)</f>
        <v>71045</v>
      </c>
      <c r="AE35" s="44"/>
      <c r="AF35" s="44"/>
      <c r="AG35" s="44"/>
    </row>
    <row r="36" spans="2:33" x14ac:dyDescent="0.25">
      <c r="D36" s="40"/>
      <c r="E36" s="40"/>
      <c r="F36" s="40"/>
      <c r="G36" s="42"/>
      <c r="H36" s="42"/>
      <c r="I36" s="42"/>
      <c r="J36" s="42"/>
      <c r="K36" s="44"/>
      <c r="L36" s="44"/>
      <c r="M36" s="44"/>
      <c r="N36" s="44"/>
      <c r="O36" s="43"/>
      <c r="P36" s="43"/>
      <c r="Q36" s="43"/>
      <c r="R36" s="43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</sheetData>
  <mergeCells count="296">
    <mergeCell ref="D35:F36"/>
    <mergeCell ref="G35:J36"/>
    <mergeCell ref="K35:N36"/>
    <mergeCell ref="S35:V36"/>
    <mergeCell ref="W35:Z36"/>
    <mergeCell ref="AA32:AC32"/>
    <mergeCell ref="AA33:AC33"/>
    <mergeCell ref="AA34:AC34"/>
    <mergeCell ref="AD35:AG36"/>
    <mergeCell ref="O35:R36"/>
    <mergeCell ref="AA35:AC36"/>
    <mergeCell ref="AA26:AC26"/>
    <mergeCell ref="AA27:AC27"/>
    <mergeCell ref="AA28:AC28"/>
    <mergeCell ref="AA29:AC29"/>
    <mergeCell ref="AA30:AC30"/>
    <mergeCell ref="AA31:AC31"/>
    <mergeCell ref="AA20:AC20"/>
    <mergeCell ref="AA21:AC21"/>
    <mergeCell ref="AA22:AC22"/>
    <mergeCell ref="AA23:AC23"/>
    <mergeCell ref="AA24:AC24"/>
    <mergeCell ref="AA25:AC25"/>
    <mergeCell ref="AA14:AC14"/>
    <mergeCell ref="AA15:AC15"/>
    <mergeCell ref="AA16:AC16"/>
    <mergeCell ref="AA17:AC17"/>
    <mergeCell ref="AA18:AC18"/>
    <mergeCell ref="AA19:AC19"/>
    <mergeCell ref="AA8:AC8"/>
    <mergeCell ref="AA9:AC9"/>
    <mergeCell ref="AA10:AC10"/>
    <mergeCell ref="AA11:AC11"/>
    <mergeCell ref="AA12:AC12"/>
    <mergeCell ref="AA13:AC13"/>
    <mergeCell ref="AD30:AG30"/>
    <mergeCell ref="AD31:AG31"/>
    <mergeCell ref="AD32:AG32"/>
    <mergeCell ref="AD33:AG33"/>
    <mergeCell ref="AD34:AG34"/>
    <mergeCell ref="AA2:AC3"/>
    <mergeCell ref="AA4:AC4"/>
    <mergeCell ref="AA5:AC5"/>
    <mergeCell ref="AA6:AC6"/>
    <mergeCell ref="AA7:AC7"/>
    <mergeCell ref="AD24:AG24"/>
    <mergeCell ref="AD25:AG25"/>
    <mergeCell ref="AD26:AG26"/>
    <mergeCell ref="AD27:AG27"/>
    <mergeCell ref="AD28:AG28"/>
    <mergeCell ref="AD29:AG29"/>
    <mergeCell ref="AD18:AG18"/>
    <mergeCell ref="AD19:AG19"/>
    <mergeCell ref="AD20:AG20"/>
    <mergeCell ref="AD21:AG21"/>
    <mergeCell ref="AD22:AG22"/>
    <mergeCell ref="AD23:AG23"/>
    <mergeCell ref="AD12:AG12"/>
    <mergeCell ref="AD13:AG13"/>
    <mergeCell ref="AD14:AG14"/>
    <mergeCell ref="AD15:AG15"/>
    <mergeCell ref="AD16:AG16"/>
    <mergeCell ref="AD17:AG17"/>
    <mergeCell ref="W34:Z34"/>
    <mergeCell ref="AD2:AG3"/>
    <mergeCell ref="AD4:AG4"/>
    <mergeCell ref="AD5:AG5"/>
    <mergeCell ref="AD6:AG6"/>
    <mergeCell ref="AD7:AG7"/>
    <mergeCell ref="AD8:AG8"/>
    <mergeCell ref="AD9:AG9"/>
    <mergeCell ref="AD10:AG10"/>
    <mergeCell ref="AD11:AG11"/>
    <mergeCell ref="W30:Z30"/>
    <mergeCell ref="W28:Z28"/>
    <mergeCell ref="W26:Z26"/>
    <mergeCell ref="W24:Z24"/>
    <mergeCell ref="W22:Z22"/>
    <mergeCell ref="W20:Z20"/>
    <mergeCell ref="W18:Z18"/>
    <mergeCell ref="W16:Z16"/>
    <mergeCell ref="W14:Z14"/>
    <mergeCell ref="W12:Z12"/>
    <mergeCell ref="B34:C34"/>
    <mergeCell ref="D34:F34"/>
    <mergeCell ref="G34:J34"/>
    <mergeCell ref="K34:N34"/>
    <mergeCell ref="O34:R34"/>
    <mergeCell ref="S34:V34"/>
    <mergeCell ref="W32:Z32"/>
    <mergeCell ref="B33:C33"/>
    <mergeCell ref="D33:F33"/>
    <mergeCell ref="G33:J33"/>
    <mergeCell ref="K33:N33"/>
    <mergeCell ref="O33:R33"/>
    <mergeCell ref="S33:V33"/>
    <mergeCell ref="W33:Z33"/>
    <mergeCell ref="B32:C32"/>
    <mergeCell ref="D32:F32"/>
    <mergeCell ref="G32:J32"/>
    <mergeCell ref="K32:N32"/>
    <mergeCell ref="O32:R32"/>
    <mergeCell ref="S32:V32"/>
    <mergeCell ref="B31:C31"/>
    <mergeCell ref="D31:F31"/>
    <mergeCell ref="G31:J31"/>
    <mergeCell ref="K31:N31"/>
    <mergeCell ref="O31:R31"/>
    <mergeCell ref="S31:V31"/>
    <mergeCell ref="W31:Z31"/>
    <mergeCell ref="B30:C30"/>
    <mergeCell ref="D30:F30"/>
    <mergeCell ref="G30:J30"/>
    <mergeCell ref="K30:N30"/>
    <mergeCell ref="O30:R30"/>
    <mergeCell ref="S30:V30"/>
    <mergeCell ref="B29:C29"/>
    <mergeCell ref="D29:F29"/>
    <mergeCell ref="G29:J29"/>
    <mergeCell ref="K29:N29"/>
    <mergeCell ref="O29:R29"/>
    <mergeCell ref="S29:V29"/>
    <mergeCell ref="W29:Z29"/>
    <mergeCell ref="B28:C28"/>
    <mergeCell ref="D28:F28"/>
    <mergeCell ref="G28:J28"/>
    <mergeCell ref="K28:N28"/>
    <mergeCell ref="O28:R28"/>
    <mergeCell ref="S28:V28"/>
    <mergeCell ref="B27:C27"/>
    <mergeCell ref="D27:F27"/>
    <mergeCell ref="G27:J27"/>
    <mergeCell ref="K27:N27"/>
    <mergeCell ref="O27:R27"/>
    <mergeCell ref="S27:V27"/>
    <mergeCell ref="W27:Z27"/>
    <mergeCell ref="B26:C26"/>
    <mergeCell ref="D26:F26"/>
    <mergeCell ref="G26:J26"/>
    <mergeCell ref="K26:N26"/>
    <mergeCell ref="O26:R26"/>
    <mergeCell ref="S26:V26"/>
    <mergeCell ref="B25:C25"/>
    <mergeCell ref="D25:F25"/>
    <mergeCell ref="G25:J25"/>
    <mergeCell ref="K25:N25"/>
    <mergeCell ref="O25:R25"/>
    <mergeCell ref="S25:V25"/>
    <mergeCell ref="W25:Z25"/>
    <mergeCell ref="B24:C24"/>
    <mergeCell ref="D24:F24"/>
    <mergeCell ref="G24:J24"/>
    <mergeCell ref="K24:N24"/>
    <mergeCell ref="O24:R24"/>
    <mergeCell ref="S24:V24"/>
    <mergeCell ref="B23:C23"/>
    <mergeCell ref="D23:F23"/>
    <mergeCell ref="G23:J23"/>
    <mergeCell ref="K23:N23"/>
    <mergeCell ref="O23:R23"/>
    <mergeCell ref="S23:V23"/>
    <mergeCell ref="W23:Z23"/>
    <mergeCell ref="B22:C22"/>
    <mergeCell ref="D22:F22"/>
    <mergeCell ref="G22:J22"/>
    <mergeCell ref="K22:N22"/>
    <mergeCell ref="O22:R22"/>
    <mergeCell ref="S22:V22"/>
    <mergeCell ref="B21:C21"/>
    <mergeCell ref="D21:F21"/>
    <mergeCell ref="G21:J21"/>
    <mergeCell ref="K21:N21"/>
    <mergeCell ref="O21:R21"/>
    <mergeCell ref="S21:V21"/>
    <mergeCell ref="W21:Z21"/>
    <mergeCell ref="B20:C20"/>
    <mergeCell ref="D20:F20"/>
    <mergeCell ref="G20:J20"/>
    <mergeCell ref="K20:N20"/>
    <mergeCell ref="O20:R20"/>
    <mergeCell ref="S20:V20"/>
    <mergeCell ref="B19:C19"/>
    <mergeCell ref="D19:F19"/>
    <mergeCell ref="G19:J19"/>
    <mergeCell ref="K19:N19"/>
    <mergeCell ref="O19:R19"/>
    <mergeCell ref="S19:V19"/>
    <mergeCell ref="W19:Z19"/>
    <mergeCell ref="B18:C18"/>
    <mergeCell ref="D18:F18"/>
    <mergeCell ref="G18:J18"/>
    <mergeCell ref="K18:N18"/>
    <mergeCell ref="O18:R18"/>
    <mergeCell ref="S18:V18"/>
    <mergeCell ref="B17:C17"/>
    <mergeCell ref="D17:F17"/>
    <mergeCell ref="G17:J17"/>
    <mergeCell ref="K17:N17"/>
    <mergeCell ref="O17:R17"/>
    <mergeCell ref="S17:V17"/>
    <mergeCell ref="W17:Z17"/>
    <mergeCell ref="B16:C16"/>
    <mergeCell ref="D16:F16"/>
    <mergeCell ref="G16:J16"/>
    <mergeCell ref="K16:N16"/>
    <mergeCell ref="O16:R16"/>
    <mergeCell ref="S16:V16"/>
    <mergeCell ref="B15:C15"/>
    <mergeCell ref="D15:F15"/>
    <mergeCell ref="G15:J15"/>
    <mergeCell ref="K15:N15"/>
    <mergeCell ref="O15:R15"/>
    <mergeCell ref="S15:V15"/>
    <mergeCell ref="W15:Z15"/>
    <mergeCell ref="B14:C14"/>
    <mergeCell ref="D14:F14"/>
    <mergeCell ref="G14:J14"/>
    <mergeCell ref="K14:N14"/>
    <mergeCell ref="O14:R14"/>
    <mergeCell ref="S14:V14"/>
    <mergeCell ref="B13:C13"/>
    <mergeCell ref="D13:F13"/>
    <mergeCell ref="G13:J13"/>
    <mergeCell ref="K13:N13"/>
    <mergeCell ref="O13:R13"/>
    <mergeCell ref="S13:V13"/>
    <mergeCell ref="W13:Z13"/>
    <mergeCell ref="B12:C12"/>
    <mergeCell ref="D12:F12"/>
    <mergeCell ref="G12:J12"/>
    <mergeCell ref="K12:N12"/>
    <mergeCell ref="O12:R12"/>
    <mergeCell ref="S12:V12"/>
    <mergeCell ref="B9:C9"/>
    <mergeCell ref="D9:F9"/>
    <mergeCell ref="G9:J9"/>
    <mergeCell ref="K9:N9"/>
    <mergeCell ref="O9:R9"/>
    <mergeCell ref="S9:V9"/>
    <mergeCell ref="W9:Z9"/>
    <mergeCell ref="W10:Z10"/>
    <mergeCell ref="B11:C11"/>
    <mergeCell ref="D11:F11"/>
    <mergeCell ref="G11:J11"/>
    <mergeCell ref="K11:N11"/>
    <mergeCell ref="O11:R11"/>
    <mergeCell ref="S11:V11"/>
    <mergeCell ref="W11:Z11"/>
    <mergeCell ref="B10:C10"/>
    <mergeCell ref="D10:F10"/>
    <mergeCell ref="G10:J10"/>
    <mergeCell ref="K10:N10"/>
    <mergeCell ref="O10:R10"/>
    <mergeCell ref="S10:V10"/>
    <mergeCell ref="W6:Z6"/>
    <mergeCell ref="G7:J7"/>
    <mergeCell ref="K7:N7"/>
    <mergeCell ref="S7:V7"/>
    <mergeCell ref="W7:Z7"/>
    <mergeCell ref="B8:C8"/>
    <mergeCell ref="D8:F8"/>
    <mergeCell ref="G8:J8"/>
    <mergeCell ref="K8:N8"/>
    <mergeCell ref="O8:R8"/>
    <mergeCell ref="B7:C7"/>
    <mergeCell ref="D7:F7"/>
    <mergeCell ref="O7:R7"/>
    <mergeCell ref="G6:J6"/>
    <mergeCell ref="K6:N6"/>
    <mergeCell ref="S6:V6"/>
    <mergeCell ref="S8:V8"/>
    <mergeCell ref="W8:Z8"/>
    <mergeCell ref="W2:Z3"/>
    <mergeCell ref="G4:J4"/>
    <mergeCell ref="K4:N4"/>
    <mergeCell ref="S4:V4"/>
    <mergeCell ref="W4:Z4"/>
    <mergeCell ref="G5:J5"/>
    <mergeCell ref="K5:N5"/>
    <mergeCell ref="S5:V5"/>
    <mergeCell ref="W5:Z5"/>
    <mergeCell ref="G2:J3"/>
    <mergeCell ref="K2:N3"/>
    <mergeCell ref="S2:V3"/>
    <mergeCell ref="B5:C5"/>
    <mergeCell ref="D5:F5"/>
    <mergeCell ref="O5:R5"/>
    <mergeCell ref="B6:C6"/>
    <mergeCell ref="D6:F6"/>
    <mergeCell ref="O6:R6"/>
    <mergeCell ref="D2:F3"/>
    <mergeCell ref="O2:R3"/>
    <mergeCell ref="B2:C3"/>
    <mergeCell ref="B4:C4"/>
    <mergeCell ref="D4:F4"/>
    <mergeCell ref="O4:R4"/>
  </mergeCells>
  <pageMargins left="0" right="0" top="0" bottom="0" header="0" footer="0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AG35"/>
  <sheetViews>
    <sheetView workbookViewId="0">
      <pane ySplit="2" topLeftCell="A21" activePane="bottomLeft" state="frozen"/>
      <selection pane="bottomLeft" activeCell="G36" sqref="G36"/>
    </sheetView>
  </sheetViews>
  <sheetFormatPr defaultRowHeight="15" x14ac:dyDescent="0.25"/>
  <cols>
    <col min="1" max="76" width="2.7109375" customWidth="1"/>
  </cols>
  <sheetData>
    <row r="1" spans="2:33" ht="15.75" customHeight="1" x14ac:dyDescent="0.25">
      <c r="B1" s="22" t="s">
        <v>17</v>
      </c>
      <c r="C1" s="22"/>
      <c r="D1" s="21" t="s">
        <v>22</v>
      </c>
      <c r="E1" s="21"/>
      <c r="F1" s="21"/>
      <c r="G1" s="23" t="s">
        <v>25</v>
      </c>
      <c r="H1" s="24"/>
      <c r="I1" s="24"/>
      <c r="J1" s="25"/>
      <c r="K1" s="23" t="s">
        <v>24</v>
      </c>
      <c r="L1" s="24"/>
      <c r="M1" s="24"/>
      <c r="N1" s="25"/>
      <c r="O1" s="22" t="s">
        <v>23</v>
      </c>
      <c r="P1" s="22"/>
      <c r="Q1" s="22"/>
      <c r="R1" s="22"/>
      <c r="S1" s="22" t="s">
        <v>26</v>
      </c>
      <c r="T1" s="22"/>
      <c r="U1" s="22"/>
      <c r="V1" s="22"/>
      <c r="W1" s="22" t="s">
        <v>27</v>
      </c>
      <c r="X1" s="22"/>
      <c r="Y1" s="22"/>
      <c r="Z1" s="22"/>
      <c r="AA1" s="23" t="s">
        <v>29</v>
      </c>
      <c r="AB1" s="24"/>
      <c r="AC1" s="25"/>
      <c r="AD1" s="32" t="s">
        <v>28</v>
      </c>
      <c r="AE1" s="32"/>
      <c r="AF1" s="32"/>
      <c r="AG1" s="32"/>
    </row>
    <row r="2" spans="2:33" ht="15.75" customHeight="1" x14ac:dyDescent="0.25">
      <c r="B2" s="22"/>
      <c r="C2" s="22"/>
      <c r="D2" s="21"/>
      <c r="E2" s="21"/>
      <c r="F2" s="21"/>
      <c r="G2" s="26"/>
      <c r="H2" s="27"/>
      <c r="I2" s="27"/>
      <c r="J2" s="28"/>
      <c r="K2" s="26"/>
      <c r="L2" s="27"/>
      <c r="M2" s="27"/>
      <c r="N2" s="28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6"/>
      <c r="AB2" s="27"/>
      <c r="AC2" s="28"/>
      <c r="AD2" s="32"/>
      <c r="AE2" s="32"/>
      <c r="AF2" s="32"/>
      <c r="AG2" s="32"/>
    </row>
    <row r="3" spans="2:33" x14ac:dyDescent="0.25">
      <c r="B3" s="6">
        <v>1</v>
      </c>
      <c r="C3" s="6"/>
      <c r="D3" s="20">
        <v>43739</v>
      </c>
      <c r="E3" s="20"/>
      <c r="F3" s="20"/>
      <c r="G3" s="5">
        <v>3806</v>
      </c>
      <c r="H3" s="5"/>
      <c r="I3" s="5"/>
      <c r="J3" s="5"/>
      <c r="K3" s="5">
        <v>126</v>
      </c>
      <c r="L3" s="5"/>
      <c r="M3" s="5"/>
      <c r="N3" s="5"/>
      <c r="O3" s="5">
        <v>460</v>
      </c>
      <c r="P3" s="5"/>
      <c r="Q3" s="5"/>
      <c r="R3" s="5"/>
      <c r="S3" s="5">
        <v>1067</v>
      </c>
      <c r="T3" s="5"/>
      <c r="U3" s="5"/>
      <c r="V3" s="5"/>
      <c r="W3" s="5"/>
      <c r="X3" s="5"/>
      <c r="Y3" s="5"/>
      <c r="Z3" s="5"/>
      <c r="AA3" s="34"/>
      <c r="AB3" s="35"/>
      <c r="AC3" s="36"/>
      <c r="AD3" s="11">
        <f>G3+K3-O3-S3-W3-AA3</f>
        <v>2405</v>
      </c>
      <c r="AE3" s="11"/>
      <c r="AF3" s="11"/>
      <c r="AG3" s="11"/>
    </row>
    <row r="4" spans="2:33" x14ac:dyDescent="0.25">
      <c r="B4" s="6">
        <v>2</v>
      </c>
      <c r="C4" s="6"/>
      <c r="D4" s="20">
        <v>43740</v>
      </c>
      <c r="E4" s="20"/>
      <c r="F4" s="20"/>
      <c r="G4" s="5">
        <v>905</v>
      </c>
      <c r="H4" s="5"/>
      <c r="I4" s="5"/>
      <c r="J4" s="5"/>
      <c r="K4" s="5">
        <v>327</v>
      </c>
      <c r="L4" s="5"/>
      <c r="M4" s="5"/>
      <c r="N4" s="5"/>
      <c r="O4" s="5"/>
      <c r="P4" s="5"/>
      <c r="Q4" s="5"/>
      <c r="R4" s="5"/>
      <c r="S4" s="5">
        <v>497</v>
      </c>
      <c r="T4" s="5"/>
      <c r="U4" s="5"/>
      <c r="V4" s="5"/>
      <c r="W4" s="5"/>
      <c r="X4" s="5"/>
      <c r="Y4" s="5"/>
      <c r="Z4" s="5"/>
      <c r="AA4" s="34">
        <v>130</v>
      </c>
      <c r="AB4" s="35"/>
      <c r="AC4" s="36"/>
      <c r="AD4" s="11">
        <f t="shared" ref="AD4:AD32" si="0">G4+K4-O4-S4-W4-AA4</f>
        <v>605</v>
      </c>
      <c r="AE4" s="11"/>
      <c r="AF4" s="11"/>
      <c r="AG4" s="11"/>
    </row>
    <row r="5" spans="2:33" x14ac:dyDescent="0.25">
      <c r="B5" s="6">
        <v>3</v>
      </c>
      <c r="C5" s="6"/>
      <c r="D5" s="20">
        <v>43741</v>
      </c>
      <c r="E5" s="20"/>
      <c r="F5" s="20"/>
      <c r="G5" s="5">
        <v>4784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34"/>
      <c r="AB5" s="35"/>
      <c r="AC5" s="36"/>
      <c r="AD5" s="11">
        <f t="shared" si="0"/>
        <v>4784</v>
      </c>
      <c r="AE5" s="11"/>
      <c r="AF5" s="11"/>
      <c r="AG5" s="11"/>
    </row>
    <row r="6" spans="2:33" x14ac:dyDescent="0.25">
      <c r="B6" s="6">
        <v>4</v>
      </c>
      <c r="C6" s="6"/>
      <c r="D6" s="20">
        <v>43742</v>
      </c>
      <c r="E6" s="20"/>
      <c r="F6" s="20"/>
      <c r="G6" s="5">
        <v>3297</v>
      </c>
      <c r="H6" s="5"/>
      <c r="I6" s="5"/>
      <c r="J6" s="5"/>
      <c r="K6" s="5">
        <v>675</v>
      </c>
      <c r="L6" s="5"/>
      <c r="M6" s="5"/>
      <c r="N6" s="5"/>
      <c r="O6" s="5"/>
      <c r="P6" s="5"/>
      <c r="Q6" s="5"/>
      <c r="R6" s="5"/>
      <c r="S6" s="5">
        <v>2257</v>
      </c>
      <c r="T6" s="5"/>
      <c r="U6" s="5"/>
      <c r="V6" s="5"/>
      <c r="W6" s="5"/>
      <c r="X6" s="5"/>
      <c r="Y6" s="5"/>
      <c r="Z6" s="5"/>
      <c r="AA6" s="34">
        <v>1156</v>
      </c>
      <c r="AB6" s="35"/>
      <c r="AC6" s="36"/>
      <c r="AD6" s="11">
        <f t="shared" si="0"/>
        <v>559</v>
      </c>
      <c r="AE6" s="11"/>
      <c r="AF6" s="11"/>
      <c r="AG6" s="11"/>
    </row>
    <row r="7" spans="2:33" x14ac:dyDescent="0.25">
      <c r="B7" s="29">
        <v>5</v>
      </c>
      <c r="C7" s="29"/>
      <c r="D7" s="20">
        <v>43743</v>
      </c>
      <c r="E7" s="20"/>
      <c r="F7" s="20"/>
      <c r="G7" s="31">
        <v>3709</v>
      </c>
      <c r="H7" s="31"/>
      <c r="I7" s="31"/>
      <c r="J7" s="31"/>
      <c r="K7" s="31">
        <v>859</v>
      </c>
      <c r="L7" s="31"/>
      <c r="M7" s="31"/>
      <c r="N7" s="31"/>
      <c r="O7" s="31">
        <v>530</v>
      </c>
      <c r="P7" s="31"/>
      <c r="Q7" s="31"/>
      <c r="R7" s="31"/>
      <c r="S7" s="31">
        <v>1108</v>
      </c>
      <c r="T7" s="31"/>
      <c r="U7" s="31"/>
      <c r="V7" s="31"/>
      <c r="W7" s="31"/>
      <c r="X7" s="31"/>
      <c r="Y7" s="31"/>
      <c r="Z7" s="31"/>
      <c r="AA7" s="37">
        <v>577</v>
      </c>
      <c r="AB7" s="38"/>
      <c r="AC7" s="39"/>
      <c r="AD7" s="33">
        <f t="shared" si="0"/>
        <v>2353</v>
      </c>
      <c r="AE7" s="33"/>
      <c r="AF7" s="33"/>
      <c r="AG7" s="33"/>
    </row>
    <row r="8" spans="2:33" x14ac:dyDescent="0.25">
      <c r="B8" s="6">
        <v>6</v>
      </c>
      <c r="C8" s="6"/>
      <c r="D8" s="20">
        <v>43744</v>
      </c>
      <c r="E8" s="20"/>
      <c r="F8" s="20"/>
      <c r="G8" s="5">
        <v>7245</v>
      </c>
      <c r="H8" s="5"/>
      <c r="I8" s="5"/>
      <c r="J8" s="5"/>
      <c r="K8" s="5">
        <v>315</v>
      </c>
      <c r="L8" s="5"/>
      <c r="M8" s="5"/>
      <c r="N8" s="5"/>
      <c r="O8" s="5"/>
      <c r="P8" s="5"/>
      <c r="Q8" s="5"/>
      <c r="R8" s="5"/>
      <c r="S8" s="5">
        <v>2684</v>
      </c>
      <c r="T8" s="5"/>
      <c r="U8" s="5"/>
      <c r="V8" s="5"/>
      <c r="W8" s="5"/>
      <c r="X8" s="5"/>
      <c r="Y8" s="5"/>
      <c r="Z8" s="5"/>
      <c r="AA8" s="34"/>
      <c r="AB8" s="35"/>
      <c r="AC8" s="36"/>
      <c r="AD8" s="11">
        <f t="shared" si="0"/>
        <v>4876</v>
      </c>
      <c r="AE8" s="11"/>
      <c r="AF8" s="11"/>
      <c r="AG8" s="11"/>
    </row>
    <row r="9" spans="2:33" x14ac:dyDescent="0.25">
      <c r="B9" s="6">
        <v>7</v>
      </c>
      <c r="C9" s="6"/>
      <c r="D9" s="20">
        <v>43745</v>
      </c>
      <c r="E9" s="20"/>
      <c r="F9" s="20"/>
      <c r="G9" s="5">
        <v>2310</v>
      </c>
      <c r="H9" s="5"/>
      <c r="I9" s="5"/>
      <c r="J9" s="5"/>
      <c r="K9" s="5">
        <v>1263</v>
      </c>
      <c r="L9" s="5"/>
      <c r="M9" s="5"/>
      <c r="N9" s="5"/>
      <c r="O9" s="5">
        <v>426</v>
      </c>
      <c r="P9" s="5"/>
      <c r="Q9" s="5"/>
      <c r="R9" s="5"/>
      <c r="S9" s="5">
        <v>825</v>
      </c>
      <c r="T9" s="5"/>
      <c r="U9" s="5"/>
      <c r="V9" s="5"/>
      <c r="W9" s="5"/>
      <c r="X9" s="5"/>
      <c r="Y9" s="5"/>
      <c r="Z9" s="5"/>
      <c r="AA9" s="34">
        <v>60</v>
      </c>
      <c r="AB9" s="35"/>
      <c r="AC9" s="36"/>
      <c r="AD9" s="11">
        <f t="shared" si="0"/>
        <v>2262</v>
      </c>
      <c r="AE9" s="11"/>
      <c r="AF9" s="11"/>
      <c r="AG9" s="11"/>
    </row>
    <row r="10" spans="2:33" x14ac:dyDescent="0.25">
      <c r="B10" s="6">
        <v>8</v>
      </c>
      <c r="C10" s="6"/>
      <c r="D10" s="20">
        <v>43746</v>
      </c>
      <c r="E10" s="20"/>
      <c r="F10" s="20"/>
      <c r="G10" s="5">
        <v>2590</v>
      </c>
      <c r="H10" s="5"/>
      <c r="I10" s="5"/>
      <c r="J10" s="5"/>
      <c r="K10" s="5"/>
      <c r="L10" s="5"/>
      <c r="M10" s="5"/>
      <c r="N10" s="5"/>
      <c r="O10" s="5">
        <v>330</v>
      </c>
      <c r="P10" s="5"/>
      <c r="Q10" s="5"/>
      <c r="R10" s="5"/>
      <c r="S10" s="5">
        <v>778</v>
      </c>
      <c r="T10" s="5"/>
      <c r="U10" s="5"/>
      <c r="V10" s="5"/>
      <c r="W10" s="5">
        <v>428</v>
      </c>
      <c r="X10" s="5"/>
      <c r="Y10" s="5"/>
      <c r="Z10" s="5"/>
      <c r="AA10" s="34">
        <v>52</v>
      </c>
      <c r="AB10" s="35"/>
      <c r="AC10" s="36"/>
      <c r="AD10" s="11">
        <f t="shared" si="0"/>
        <v>1002</v>
      </c>
      <c r="AE10" s="11"/>
      <c r="AF10" s="11"/>
      <c r="AG10" s="11"/>
    </row>
    <row r="11" spans="2:33" x14ac:dyDescent="0.25">
      <c r="B11" s="6">
        <v>9</v>
      </c>
      <c r="C11" s="6"/>
      <c r="D11" s="20">
        <v>43747</v>
      </c>
      <c r="E11" s="20"/>
      <c r="F11" s="20"/>
      <c r="G11" s="5">
        <v>1100</v>
      </c>
      <c r="H11" s="5"/>
      <c r="I11" s="5"/>
      <c r="J11" s="5"/>
      <c r="K11" s="5">
        <v>1747</v>
      </c>
      <c r="L11" s="5"/>
      <c r="M11" s="5"/>
      <c r="N11" s="5"/>
      <c r="O11" s="5"/>
      <c r="P11" s="5"/>
      <c r="Q11" s="5"/>
      <c r="R11" s="5"/>
      <c r="S11" s="5">
        <v>607</v>
      </c>
      <c r="T11" s="5"/>
      <c r="U11" s="5"/>
      <c r="V11" s="5"/>
      <c r="W11" s="5">
        <v>80</v>
      </c>
      <c r="X11" s="5"/>
      <c r="Y11" s="5"/>
      <c r="Z11" s="5"/>
      <c r="AA11" s="34">
        <v>15</v>
      </c>
      <c r="AB11" s="35"/>
      <c r="AC11" s="36"/>
      <c r="AD11" s="11">
        <f t="shared" si="0"/>
        <v>2145</v>
      </c>
      <c r="AE11" s="11"/>
      <c r="AF11" s="11"/>
      <c r="AG11" s="11"/>
    </row>
    <row r="12" spans="2:33" x14ac:dyDescent="0.25">
      <c r="B12" s="29">
        <v>10</v>
      </c>
      <c r="C12" s="29"/>
      <c r="D12" s="20">
        <v>43748</v>
      </c>
      <c r="E12" s="20"/>
      <c r="F12" s="20"/>
      <c r="G12" s="31">
        <v>6960</v>
      </c>
      <c r="H12" s="31"/>
      <c r="I12" s="31"/>
      <c r="J12" s="31"/>
      <c r="K12" s="31">
        <v>694</v>
      </c>
      <c r="L12" s="31"/>
      <c r="M12" s="31"/>
      <c r="N12" s="31"/>
      <c r="O12" s="31">
        <v>810</v>
      </c>
      <c r="P12" s="31"/>
      <c r="Q12" s="31"/>
      <c r="R12" s="31"/>
      <c r="S12" s="31">
        <v>1727</v>
      </c>
      <c r="T12" s="31"/>
      <c r="U12" s="31"/>
      <c r="V12" s="31"/>
      <c r="W12" s="31"/>
      <c r="X12" s="31"/>
      <c r="Y12" s="31"/>
      <c r="Z12" s="31"/>
      <c r="AA12" s="37"/>
      <c r="AB12" s="38"/>
      <c r="AC12" s="39"/>
      <c r="AD12" s="33">
        <f t="shared" si="0"/>
        <v>5117</v>
      </c>
      <c r="AE12" s="33"/>
      <c r="AF12" s="33"/>
      <c r="AG12" s="33"/>
    </row>
    <row r="13" spans="2:33" x14ac:dyDescent="0.25">
      <c r="B13" s="6">
        <v>11</v>
      </c>
      <c r="C13" s="6"/>
      <c r="D13" s="20">
        <v>43749</v>
      </c>
      <c r="E13" s="20"/>
      <c r="F13" s="20"/>
      <c r="G13" s="5">
        <v>2375</v>
      </c>
      <c r="H13" s="5"/>
      <c r="I13" s="5"/>
      <c r="J13" s="5"/>
      <c r="K13" s="5"/>
      <c r="L13" s="5"/>
      <c r="M13" s="5"/>
      <c r="N13" s="5"/>
      <c r="O13" s="5">
        <v>330</v>
      </c>
      <c r="P13" s="5"/>
      <c r="Q13" s="5"/>
      <c r="R13" s="5"/>
      <c r="S13" s="5">
        <v>649</v>
      </c>
      <c r="T13" s="5"/>
      <c r="U13" s="5"/>
      <c r="V13" s="5"/>
      <c r="W13" s="5">
        <v>190</v>
      </c>
      <c r="X13" s="5"/>
      <c r="Y13" s="5"/>
      <c r="Z13" s="5"/>
      <c r="AA13" s="34"/>
      <c r="AB13" s="35"/>
      <c r="AC13" s="36"/>
      <c r="AD13" s="11">
        <f t="shared" si="0"/>
        <v>1206</v>
      </c>
      <c r="AE13" s="11"/>
      <c r="AF13" s="11"/>
      <c r="AG13" s="11"/>
    </row>
    <row r="14" spans="2:33" x14ac:dyDescent="0.25">
      <c r="B14" s="6">
        <v>12</v>
      </c>
      <c r="C14" s="6"/>
      <c r="D14" s="20">
        <v>43750</v>
      </c>
      <c r="E14" s="20"/>
      <c r="F14" s="20"/>
      <c r="G14" s="5">
        <v>2625</v>
      </c>
      <c r="H14" s="5"/>
      <c r="I14" s="5"/>
      <c r="J14" s="5"/>
      <c r="K14" s="5">
        <v>236</v>
      </c>
      <c r="L14" s="5"/>
      <c r="M14" s="5"/>
      <c r="N14" s="5"/>
      <c r="O14" s="5">
        <v>380</v>
      </c>
      <c r="P14" s="5"/>
      <c r="Q14" s="5"/>
      <c r="R14" s="5"/>
      <c r="S14" s="5">
        <v>822</v>
      </c>
      <c r="T14" s="5"/>
      <c r="U14" s="5"/>
      <c r="V14" s="5"/>
      <c r="W14" s="5"/>
      <c r="X14" s="5"/>
      <c r="Y14" s="5"/>
      <c r="Z14" s="5"/>
      <c r="AA14" s="34">
        <v>450</v>
      </c>
      <c r="AB14" s="35"/>
      <c r="AC14" s="36"/>
      <c r="AD14" s="11">
        <f t="shared" si="0"/>
        <v>1209</v>
      </c>
      <c r="AE14" s="11"/>
      <c r="AF14" s="11"/>
      <c r="AG14" s="11"/>
    </row>
    <row r="15" spans="2:33" x14ac:dyDescent="0.25">
      <c r="B15" s="6">
        <v>13</v>
      </c>
      <c r="C15" s="6"/>
      <c r="D15" s="20">
        <v>43751</v>
      </c>
      <c r="E15" s="20"/>
      <c r="F15" s="20"/>
      <c r="G15" s="5">
        <v>4430</v>
      </c>
      <c r="H15" s="5"/>
      <c r="I15" s="5"/>
      <c r="J15" s="5"/>
      <c r="K15" s="5">
        <v>456</v>
      </c>
      <c r="L15" s="5"/>
      <c r="M15" s="5"/>
      <c r="N15" s="5"/>
      <c r="O15" s="5">
        <v>176</v>
      </c>
      <c r="P15" s="5"/>
      <c r="Q15" s="5"/>
      <c r="R15" s="5"/>
      <c r="S15" s="5">
        <v>1311</v>
      </c>
      <c r="T15" s="5"/>
      <c r="U15" s="5"/>
      <c r="V15" s="5"/>
      <c r="W15" s="5">
        <v>350</v>
      </c>
      <c r="X15" s="5"/>
      <c r="Y15" s="5"/>
      <c r="Z15" s="5"/>
      <c r="AA15" s="34">
        <v>1550</v>
      </c>
      <c r="AB15" s="35"/>
      <c r="AC15" s="36"/>
      <c r="AD15" s="11">
        <f t="shared" si="0"/>
        <v>1499</v>
      </c>
      <c r="AE15" s="11"/>
      <c r="AF15" s="11"/>
      <c r="AG15" s="11"/>
    </row>
    <row r="16" spans="2:33" x14ac:dyDescent="0.25">
      <c r="B16" s="6">
        <v>14</v>
      </c>
      <c r="C16" s="6"/>
      <c r="D16" s="20">
        <v>43752</v>
      </c>
      <c r="E16" s="20"/>
      <c r="F16" s="20"/>
      <c r="G16" s="5">
        <v>3465</v>
      </c>
      <c r="H16" s="5"/>
      <c r="I16" s="5"/>
      <c r="J16" s="5"/>
      <c r="K16" s="5">
        <v>232</v>
      </c>
      <c r="L16" s="5"/>
      <c r="M16" s="5"/>
      <c r="N16" s="5"/>
      <c r="O16" s="5">
        <v>280</v>
      </c>
      <c r="P16" s="5"/>
      <c r="Q16" s="5"/>
      <c r="R16" s="5"/>
      <c r="S16" s="5">
        <v>1270</v>
      </c>
      <c r="T16" s="5"/>
      <c r="U16" s="5"/>
      <c r="V16" s="5"/>
      <c r="W16" s="5">
        <v>350</v>
      </c>
      <c r="X16" s="5"/>
      <c r="Y16" s="5"/>
      <c r="Z16" s="5"/>
      <c r="AA16" s="34"/>
      <c r="AB16" s="35"/>
      <c r="AC16" s="36"/>
      <c r="AD16" s="11">
        <f t="shared" si="0"/>
        <v>1797</v>
      </c>
      <c r="AE16" s="11"/>
      <c r="AF16" s="11"/>
      <c r="AG16" s="11"/>
    </row>
    <row r="17" spans="2:33" x14ac:dyDescent="0.25">
      <c r="B17" s="29">
        <v>15</v>
      </c>
      <c r="C17" s="29"/>
      <c r="D17" s="20">
        <v>43753</v>
      </c>
      <c r="E17" s="20"/>
      <c r="F17" s="20"/>
      <c r="G17" s="31">
        <v>8395</v>
      </c>
      <c r="H17" s="31"/>
      <c r="I17" s="31"/>
      <c r="J17" s="31"/>
      <c r="K17" s="31">
        <v>50</v>
      </c>
      <c r="L17" s="31"/>
      <c r="M17" s="31"/>
      <c r="N17" s="31"/>
      <c r="O17" s="31"/>
      <c r="P17" s="31"/>
      <c r="Q17" s="31"/>
      <c r="R17" s="31"/>
      <c r="S17" s="31">
        <v>4061</v>
      </c>
      <c r="T17" s="31"/>
      <c r="U17" s="31"/>
      <c r="V17" s="31"/>
      <c r="W17" s="31"/>
      <c r="X17" s="31"/>
      <c r="Y17" s="31"/>
      <c r="Z17" s="31"/>
      <c r="AA17" s="37"/>
      <c r="AB17" s="38"/>
      <c r="AC17" s="39"/>
      <c r="AD17" s="33">
        <f t="shared" si="0"/>
        <v>4384</v>
      </c>
      <c r="AE17" s="33"/>
      <c r="AF17" s="33"/>
      <c r="AG17" s="33"/>
    </row>
    <row r="18" spans="2:33" x14ac:dyDescent="0.25">
      <c r="B18" s="6">
        <v>16</v>
      </c>
      <c r="C18" s="6"/>
      <c r="D18" s="20">
        <v>43754</v>
      </c>
      <c r="E18" s="20"/>
      <c r="F18" s="20"/>
      <c r="G18" s="5">
        <v>6196</v>
      </c>
      <c r="H18" s="5"/>
      <c r="I18" s="5"/>
      <c r="J18" s="5"/>
      <c r="K18" s="5">
        <v>611</v>
      </c>
      <c r="L18" s="5"/>
      <c r="M18" s="5"/>
      <c r="N18" s="5"/>
      <c r="O18" s="5">
        <v>380</v>
      </c>
      <c r="P18" s="5"/>
      <c r="Q18" s="5"/>
      <c r="R18" s="5"/>
      <c r="S18" s="5">
        <v>1911</v>
      </c>
      <c r="T18" s="5"/>
      <c r="U18" s="5"/>
      <c r="V18" s="5"/>
      <c r="W18" s="5">
        <v>350</v>
      </c>
      <c r="X18" s="5"/>
      <c r="Y18" s="5"/>
      <c r="Z18" s="5"/>
      <c r="AA18" s="34">
        <v>192</v>
      </c>
      <c r="AB18" s="35"/>
      <c r="AC18" s="36"/>
      <c r="AD18" s="11">
        <f t="shared" si="0"/>
        <v>3974</v>
      </c>
      <c r="AE18" s="11"/>
      <c r="AF18" s="11"/>
      <c r="AG18" s="11"/>
    </row>
    <row r="19" spans="2:33" x14ac:dyDescent="0.25">
      <c r="B19" s="6">
        <v>17</v>
      </c>
      <c r="C19" s="6"/>
      <c r="D19" s="20">
        <v>43755</v>
      </c>
      <c r="E19" s="20"/>
      <c r="F19" s="20"/>
      <c r="G19" s="5">
        <v>3970</v>
      </c>
      <c r="H19" s="5"/>
      <c r="I19" s="5"/>
      <c r="J19" s="5"/>
      <c r="K19" s="5">
        <v>242</v>
      </c>
      <c r="L19" s="5"/>
      <c r="M19" s="5"/>
      <c r="N19" s="5"/>
      <c r="O19" s="5">
        <v>280</v>
      </c>
      <c r="P19" s="5"/>
      <c r="Q19" s="5"/>
      <c r="R19" s="5"/>
      <c r="S19" s="5">
        <v>1106</v>
      </c>
      <c r="T19" s="5"/>
      <c r="U19" s="5"/>
      <c r="V19" s="5"/>
      <c r="W19" s="5"/>
      <c r="X19" s="5"/>
      <c r="Y19" s="5"/>
      <c r="Z19" s="5"/>
      <c r="AA19" s="34">
        <v>855</v>
      </c>
      <c r="AB19" s="35"/>
      <c r="AC19" s="36"/>
      <c r="AD19" s="11">
        <f t="shared" si="0"/>
        <v>1971</v>
      </c>
      <c r="AE19" s="11"/>
      <c r="AF19" s="11"/>
      <c r="AG19" s="11"/>
    </row>
    <row r="20" spans="2:33" x14ac:dyDescent="0.25">
      <c r="B20" s="6">
        <v>18</v>
      </c>
      <c r="C20" s="6"/>
      <c r="D20" s="20">
        <v>43756</v>
      </c>
      <c r="E20" s="20"/>
      <c r="F20" s="20"/>
      <c r="G20" s="5">
        <v>535</v>
      </c>
      <c r="H20" s="5"/>
      <c r="I20" s="5"/>
      <c r="J20" s="5"/>
      <c r="K20" s="5">
        <v>184</v>
      </c>
      <c r="L20" s="5"/>
      <c r="M20" s="5"/>
      <c r="N20" s="5"/>
      <c r="O20" s="5">
        <v>280</v>
      </c>
      <c r="P20" s="5"/>
      <c r="Q20" s="5"/>
      <c r="R20" s="5"/>
      <c r="S20" s="5">
        <v>740</v>
      </c>
      <c r="T20" s="5"/>
      <c r="U20" s="5"/>
      <c r="V20" s="5"/>
      <c r="W20" s="5"/>
      <c r="X20" s="5"/>
      <c r="Y20" s="5"/>
      <c r="Z20" s="5"/>
      <c r="AA20" s="34">
        <v>121</v>
      </c>
      <c r="AB20" s="35"/>
      <c r="AC20" s="36"/>
      <c r="AD20" s="11">
        <f t="shared" si="0"/>
        <v>-422</v>
      </c>
      <c r="AE20" s="11"/>
      <c r="AF20" s="11"/>
      <c r="AG20" s="11"/>
    </row>
    <row r="21" spans="2:33" x14ac:dyDescent="0.25">
      <c r="B21" s="6">
        <v>19</v>
      </c>
      <c r="C21" s="6"/>
      <c r="D21" s="20">
        <v>43757</v>
      </c>
      <c r="E21" s="20"/>
      <c r="F21" s="20"/>
      <c r="G21" s="5">
        <v>4060</v>
      </c>
      <c r="H21" s="5"/>
      <c r="I21" s="5"/>
      <c r="J21" s="5"/>
      <c r="K21" s="5">
        <v>474</v>
      </c>
      <c r="L21" s="5"/>
      <c r="M21" s="5"/>
      <c r="N21" s="5"/>
      <c r="O21" s="5">
        <v>610</v>
      </c>
      <c r="P21" s="5"/>
      <c r="Q21" s="5"/>
      <c r="R21" s="5"/>
      <c r="S21" s="5">
        <v>1136</v>
      </c>
      <c r="T21" s="5"/>
      <c r="U21" s="5"/>
      <c r="V21" s="5"/>
      <c r="W21" s="5">
        <v>350</v>
      </c>
      <c r="X21" s="5"/>
      <c r="Y21" s="5"/>
      <c r="Z21" s="5"/>
      <c r="AA21" s="34"/>
      <c r="AB21" s="35"/>
      <c r="AC21" s="36"/>
      <c r="AD21" s="11">
        <f t="shared" si="0"/>
        <v>2438</v>
      </c>
      <c r="AE21" s="11"/>
      <c r="AF21" s="11"/>
      <c r="AG21" s="11"/>
    </row>
    <row r="22" spans="2:33" x14ac:dyDescent="0.25">
      <c r="B22" s="29">
        <v>20</v>
      </c>
      <c r="C22" s="29"/>
      <c r="D22" s="20">
        <v>43758</v>
      </c>
      <c r="E22" s="20"/>
      <c r="F22" s="20"/>
      <c r="G22" s="31">
        <v>3204</v>
      </c>
      <c r="H22" s="31"/>
      <c r="I22" s="31"/>
      <c r="J22" s="31"/>
      <c r="K22" s="31">
        <v>445</v>
      </c>
      <c r="L22" s="31"/>
      <c r="M22" s="31"/>
      <c r="N22" s="31"/>
      <c r="O22" s="31">
        <v>230</v>
      </c>
      <c r="P22" s="31"/>
      <c r="Q22" s="31"/>
      <c r="R22" s="31"/>
      <c r="S22" s="31">
        <v>963</v>
      </c>
      <c r="T22" s="31"/>
      <c r="U22" s="31"/>
      <c r="V22" s="31"/>
      <c r="W22" s="31"/>
      <c r="X22" s="31"/>
      <c r="Y22" s="31"/>
      <c r="Z22" s="31"/>
      <c r="AA22" s="37"/>
      <c r="AB22" s="38"/>
      <c r="AC22" s="39"/>
      <c r="AD22" s="33">
        <f t="shared" si="0"/>
        <v>2456</v>
      </c>
      <c r="AE22" s="33"/>
      <c r="AF22" s="33"/>
      <c r="AG22" s="33"/>
    </row>
    <row r="23" spans="2:33" x14ac:dyDescent="0.25">
      <c r="B23" s="6">
        <v>21</v>
      </c>
      <c r="C23" s="6"/>
      <c r="D23" s="20">
        <v>43759</v>
      </c>
      <c r="E23" s="20"/>
      <c r="F23" s="20"/>
      <c r="G23" s="5">
        <v>1255</v>
      </c>
      <c r="H23" s="5"/>
      <c r="I23" s="5"/>
      <c r="J23" s="5"/>
      <c r="K23" s="5">
        <v>64</v>
      </c>
      <c r="L23" s="5"/>
      <c r="M23" s="5"/>
      <c r="N23" s="5"/>
      <c r="O23" s="5"/>
      <c r="P23" s="5"/>
      <c r="Q23" s="5"/>
      <c r="R23" s="5"/>
      <c r="S23" s="5">
        <v>759</v>
      </c>
      <c r="T23" s="5"/>
      <c r="U23" s="5"/>
      <c r="V23" s="5"/>
      <c r="W23" s="5"/>
      <c r="X23" s="5"/>
      <c r="Y23" s="5"/>
      <c r="Z23" s="5"/>
      <c r="AA23" s="34"/>
      <c r="AB23" s="35"/>
      <c r="AC23" s="36"/>
      <c r="AD23" s="11">
        <f t="shared" si="0"/>
        <v>560</v>
      </c>
      <c r="AE23" s="11"/>
      <c r="AF23" s="11"/>
      <c r="AG23" s="11"/>
    </row>
    <row r="24" spans="2:33" x14ac:dyDescent="0.25">
      <c r="B24" s="6">
        <v>22</v>
      </c>
      <c r="C24" s="6"/>
      <c r="D24" s="20">
        <v>43760</v>
      </c>
      <c r="E24" s="20"/>
      <c r="F24" s="20"/>
      <c r="G24" s="5">
        <v>2790</v>
      </c>
      <c r="H24" s="5"/>
      <c r="I24" s="5"/>
      <c r="J24" s="5"/>
      <c r="K24" s="5">
        <v>89</v>
      </c>
      <c r="L24" s="5"/>
      <c r="M24" s="5"/>
      <c r="N24" s="5"/>
      <c r="O24" s="5">
        <v>280</v>
      </c>
      <c r="P24" s="5"/>
      <c r="Q24" s="5"/>
      <c r="R24" s="5"/>
      <c r="S24" s="5">
        <v>862</v>
      </c>
      <c r="T24" s="5"/>
      <c r="U24" s="5"/>
      <c r="V24" s="5"/>
      <c r="W24" s="5"/>
      <c r="X24" s="5"/>
      <c r="Y24" s="5"/>
      <c r="Z24" s="5"/>
      <c r="AA24" s="34">
        <v>19</v>
      </c>
      <c r="AB24" s="35"/>
      <c r="AC24" s="36"/>
      <c r="AD24" s="11">
        <f t="shared" si="0"/>
        <v>1718</v>
      </c>
      <c r="AE24" s="11"/>
      <c r="AF24" s="11"/>
      <c r="AG24" s="11"/>
    </row>
    <row r="25" spans="2:33" x14ac:dyDescent="0.25">
      <c r="B25" s="6">
        <v>23</v>
      </c>
      <c r="C25" s="6"/>
      <c r="D25" s="20">
        <v>43761</v>
      </c>
      <c r="E25" s="20"/>
      <c r="F25" s="20"/>
      <c r="G25" s="5">
        <v>840</v>
      </c>
      <c r="H25" s="5"/>
      <c r="I25" s="5"/>
      <c r="J25" s="5"/>
      <c r="K25" s="5">
        <v>49</v>
      </c>
      <c r="L25" s="5"/>
      <c r="M25" s="5"/>
      <c r="N25" s="5"/>
      <c r="O25" s="5"/>
      <c r="P25" s="5"/>
      <c r="Q25" s="5"/>
      <c r="R25" s="5"/>
      <c r="S25" s="5">
        <v>470</v>
      </c>
      <c r="T25" s="5"/>
      <c r="U25" s="5"/>
      <c r="V25" s="5"/>
      <c r="W25" s="5">
        <v>128</v>
      </c>
      <c r="X25" s="5"/>
      <c r="Y25" s="5"/>
      <c r="Z25" s="5"/>
      <c r="AA25" s="34"/>
      <c r="AB25" s="35"/>
      <c r="AC25" s="36"/>
      <c r="AD25" s="11">
        <f t="shared" si="0"/>
        <v>291</v>
      </c>
      <c r="AE25" s="11"/>
      <c r="AF25" s="11"/>
      <c r="AG25" s="11"/>
    </row>
    <row r="26" spans="2:33" x14ac:dyDescent="0.25">
      <c r="B26" s="6">
        <v>24</v>
      </c>
      <c r="C26" s="6"/>
      <c r="D26" s="20">
        <v>43762</v>
      </c>
      <c r="E26" s="20"/>
      <c r="F26" s="20"/>
      <c r="G26" s="5">
        <v>1480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>
        <v>596</v>
      </c>
      <c r="T26" s="5"/>
      <c r="U26" s="5"/>
      <c r="V26" s="5"/>
      <c r="W26" s="5">
        <v>128</v>
      </c>
      <c r="X26" s="5"/>
      <c r="Y26" s="5"/>
      <c r="Z26" s="5"/>
      <c r="AA26" s="34"/>
      <c r="AB26" s="35"/>
      <c r="AC26" s="36"/>
      <c r="AD26" s="11">
        <f t="shared" si="0"/>
        <v>756</v>
      </c>
      <c r="AE26" s="11"/>
      <c r="AF26" s="11"/>
      <c r="AG26" s="11"/>
    </row>
    <row r="27" spans="2:33" x14ac:dyDescent="0.25">
      <c r="B27" s="29">
        <v>25</v>
      </c>
      <c r="C27" s="29"/>
      <c r="D27" s="20">
        <v>43763</v>
      </c>
      <c r="E27" s="20"/>
      <c r="F27" s="20"/>
      <c r="G27" s="31">
        <v>3458</v>
      </c>
      <c r="H27" s="31"/>
      <c r="I27" s="31"/>
      <c r="J27" s="31"/>
      <c r="K27" s="31">
        <v>89</v>
      </c>
      <c r="L27" s="31"/>
      <c r="M27" s="31"/>
      <c r="N27" s="31"/>
      <c r="O27" s="31"/>
      <c r="P27" s="31"/>
      <c r="Q27" s="31"/>
      <c r="R27" s="31"/>
      <c r="S27" s="31">
        <v>976</v>
      </c>
      <c r="T27" s="31"/>
      <c r="U27" s="31"/>
      <c r="V27" s="31"/>
      <c r="W27" s="31">
        <v>160</v>
      </c>
      <c r="X27" s="31"/>
      <c r="Y27" s="31"/>
      <c r="Z27" s="31"/>
      <c r="AA27" s="37">
        <v>89</v>
      </c>
      <c r="AB27" s="38"/>
      <c r="AC27" s="39"/>
      <c r="AD27" s="33">
        <f t="shared" si="0"/>
        <v>2322</v>
      </c>
      <c r="AE27" s="33"/>
      <c r="AF27" s="33"/>
      <c r="AG27" s="33"/>
    </row>
    <row r="28" spans="2:33" x14ac:dyDescent="0.25">
      <c r="B28" s="6">
        <v>26</v>
      </c>
      <c r="C28" s="6"/>
      <c r="D28" s="20">
        <v>43764</v>
      </c>
      <c r="E28" s="20"/>
      <c r="F28" s="20"/>
      <c r="G28" s="5">
        <v>4280</v>
      </c>
      <c r="H28" s="5"/>
      <c r="I28" s="5"/>
      <c r="J28" s="5"/>
      <c r="K28" s="5">
        <v>514</v>
      </c>
      <c r="L28" s="5"/>
      <c r="M28" s="5"/>
      <c r="N28" s="5"/>
      <c r="O28" s="5"/>
      <c r="P28" s="5"/>
      <c r="Q28" s="5"/>
      <c r="R28" s="5"/>
      <c r="S28" s="5">
        <v>1182</v>
      </c>
      <c r="T28" s="5"/>
      <c r="U28" s="5"/>
      <c r="V28" s="5"/>
      <c r="W28" s="5">
        <v>350</v>
      </c>
      <c r="X28" s="5"/>
      <c r="Y28" s="5"/>
      <c r="Z28" s="5"/>
      <c r="AA28" s="34">
        <v>126</v>
      </c>
      <c r="AB28" s="35"/>
      <c r="AC28" s="36"/>
      <c r="AD28" s="11">
        <f t="shared" si="0"/>
        <v>3136</v>
      </c>
      <c r="AE28" s="11"/>
      <c r="AF28" s="11"/>
      <c r="AG28" s="11"/>
    </row>
    <row r="29" spans="2:33" x14ac:dyDescent="0.25">
      <c r="B29" s="6">
        <v>27</v>
      </c>
      <c r="C29" s="6"/>
      <c r="D29" s="20">
        <v>43765</v>
      </c>
      <c r="E29" s="20"/>
      <c r="F29" s="20"/>
      <c r="G29" s="5">
        <v>2080</v>
      </c>
      <c r="H29" s="5"/>
      <c r="I29" s="5"/>
      <c r="J29" s="5"/>
      <c r="K29" s="5">
        <v>282</v>
      </c>
      <c r="L29" s="5"/>
      <c r="M29" s="5"/>
      <c r="N29" s="5"/>
      <c r="O29" s="5"/>
      <c r="P29" s="5"/>
      <c r="Q29" s="5"/>
      <c r="R29" s="5"/>
      <c r="S29" s="5">
        <v>669</v>
      </c>
      <c r="T29" s="5"/>
      <c r="U29" s="5"/>
      <c r="V29" s="5"/>
      <c r="W29" s="5"/>
      <c r="X29" s="5"/>
      <c r="Y29" s="5"/>
      <c r="Z29" s="5"/>
      <c r="AA29" s="34"/>
      <c r="AB29" s="35"/>
      <c r="AC29" s="36"/>
      <c r="AD29" s="11">
        <f t="shared" si="0"/>
        <v>1693</v>
      </c>
      <c r="AE29" s="11"/>
      <c r="AF29" s="11"/>
      <c r="AG29" s="11"/>
    </row>
    <row r="30" spans="2:33" x14ac:dyDescent="0.25">
      <c r="B30" s="6">
        <v>28</v>
      </c>
      <c r="C30" s="6"/>
      <c r="D30" s="20">
        <v>43766</v>
      </c>
      <c r="E30" s="20"/>
      <c r="F30" s="20"/>
      <c r="G30" s="5">
        <v>2360</v>
      </c>
      <c r="H30" s="5"/>
      <c r="I30" s="5"/>
      <c r="J30" s="5"/>
      <c r="K30" s="5">
        <v>161</v>
      </c>
      <c r="L30" s="5"/>
      <c r="M30" s="5"/>
      <c r="N30" s="5"/>
      <c r="O30" s="5"/>
      <c r="P30" s="5"/>
      <c r="Q30" s="5"/>
      <c r="R30" s="5"/>
      <c r="S30" s="5">
        <v>772</v>
      </c>
      <c r="T30" s="5"/>
      <c r="U30" s="5"/>
      <c r="V30" s="5"/>
      <c r="W30" s="5">
        <v>100</v>
      </c>
      <c r="X30" s="5"/>
      <c r="Y30" s="5"/>
      <c r="Z30" s="5"/>
      <c r="AA30" s="34"/>
      <c r="AB30" s="35"/>
      <c r="AC30" s="36"/>
      <c r="AD30" s="11">
        <f t="shared" si="0"/>
        <v>1649</v>
      </c>
      <c r="AE30" s="11"/>
      <c r="AF30" s="11"/>
      <c r="AG30" s="11"/>
    </row>
    <row r="31" spans="2:33" x14ac:dyDescent="0.25">
      <c r="B31" s="6">
        <v>29</v>
      </c>
      <c r="C31" s="6"/>
      <c r="D31" s="20">
        <v>43767</v>
      </c>
      <c r="E31" s="20"/>
      <c r="F31" s="20"/>
      <c r="G31" s="5">
        <v>1310</v>
      </c>
      <c r="H31" s="5"/>
      <c r="I31" s="5"/>
      <c r="J31" s="5"/>
      <c r="K31" s="5">
        <v>896</v>
      </c>
      <c r="L31" s="5"/>
      <c r="M31" s="5"/>
      <c r="N31" s="5"/>
      <c r="O31" s="5"/>
      <c r="P31" s="5"/>
      <c r="Q31" s="5"/>
      <c r="R31" s="5"/>
      <c r="S31" s="5">
        <v>590</v>
      </c>
      <c r="T31" s="5"/>
      <c r="U31" s="5"/>
      <c r="V31" s="5"/>
      <c r="W31" s="5">
        <v>128</v>
      </c>
      <c r="X31" s="5"/>
      <c r="Y31" s="5"/>
      <c r="Z31" s="5"/>
      <c r="AA31" s="34">
        <v>90</v>
      </c>
      <c r="AB31" s="35"/>
      <c r="AC31" s="36"/>
      <c r="AD31" s="11">
        <f t="shared" si="0"/>
        <v>1398</v>
      </c>
      <c r="AE31" s="11"/>
      <c r="AF31" s="11"/>
      <c r="AG31" s="11"/>
    </row>
    <row r="32" spans="2:33" x14ac:dyDescent="0.25">
      <c r="B32" s="29">
        <v>30</v>
      </c>
      <c r="C32" s="29"/>
      <c r="D32" s="20">
        <v>43768</v>
      </c>
      <c r="E32" s="20"/>
      <c r="F32" s="20"/>
      <c r="G32" s="31">
        <v>2645</v>
      </c>
      <c r="H32" s="31"/>
      <c r="I32" s="31"/>
      <c r="J32" s="31"/>
      <c r="K32" s="31">
        <v>108</v>
      </c>
      <c r="L32" s="31"/>
      <c r="M32" s="31"/>
      <c r="N32" s="31"/>
      <c r="O32" s="31">
        <v>820</v>
      </c>
      <c r="P32" s="31"/>
      <c r="Q32" s="31"/>
      <c r="R32" s="31"/>
      <c r="S32" s="31">
        <v>1319</v>
      </c>
      <c r="T32" s="31"/>
      <c r="U32" s="31"/>
      <c r="V32" s="31"/>
      <c r="W32" s="31"/>
      <c r="X32" s="31"/>
      <c r="Y32" s="31"/>
      <c r="Z32" s="31"/>
      <c r="AA32" s="37"/>
      <c r="AB32" s="38"/>
      <c r="AC32" s="39"/>
      <c r="AD32" s="33">
        <f t="shared" si="0"/>
        <v>614</v>
      </c>
      <c r="AE32" s="33"/>
      <c r="AF32" s="33"/>
      <c r="AG32" s="33"/>
    </row>
    <row r="33" spans="2:33" x14ac:dyDescent="0.25">
      <c r="B33" s="6">
        <v>31</v>
      </c>
      <c r="C33" s="6"/>
      <c r="D33" s="20">
        <v>43769</v>
      </c>
      <c r="E33" s="20"/>
      <c r="F33" s="20"/>
      <c r="G33" s="5">
        <v>2273</v>
      </c>
      <c r="H33" s="5"/>
      <c r="I33" s="5"/>
      <c r="J33" s="5"/>
      <c r="K33" s="5">
        <v>89</v>
      </c>
      <c r="L33" s="5"/>
      <c r="M33" s="5"/>
      <c r="N33" s="5"/>
      <c r="O33" s="5"/>
      <c r="P33" s="5"/>
      <c r="Q33" s="5"/>
      <c r="R33" s="5"/>
      <c r="S33" s="5">
        <v>649</v>
      </c>
      <c r="T33" s="5"/>
      <c r="U33" s="5"/>
      <c r="V33" s="5"/>
      <c r="W33" s="5">
        <v>130</v>
      </c>
      <c r="X33" s="5"/>
      <c r="Y33" s="5"/>
      <c r="Z33" s="5"/>
      <c r="AA33" s="34"/>
      <c r="AB33" s="35"/>
      <c r="AC33" s="36"/>
      <c r="AD33" s="45">
        <f t="shared" ref="AD33" si="1">G33+K33-O33-S33-W33-AA33</f>
        <v>1583</v>
      </c>
      <c r="AE33" s="45"/>
      <c r="AF33" s="45"/>
      <c r="AG33" s="45"/>
    </row>
    <row r="34" spans="2:33" ht="15.75" customHeight="1" x14ac:dyDescent="0.25">
      <c r="D34" s="40">
        <v>31</v>
      </c>
      <c r="E34" s="40"/>
      <c r="F34" s="40"/>
      <c r="G34" s="41">
        <f>SUM(G3:J33)</f>
        <v>100732</v>
      </c>
      <c r="H34" s="42"/>
      <c r="I34" s="42"/>
      <c r="J34" s="42"/>
      <c r="K34" s="43">
        <f>SUM(K3:N33)</f>
        <v>11277</v>
      </c>
      <c r="L34" s="44"/>
      <c r="M34" s="44"/>
      <c r="N34" s="44"/>
      <c r="O34" s="43">
        <f>SUM(O3:R33)</f>
        <v>6602</v>
      </c>
      <c r="P34" s="43"/>
      <c r="Q34" s="43"/>
      <c r="R34" s="43"/>
      <c r="S34" s="43">
        <f>SUM(S3:V33)</f>
        <v>34363</v>
      </c>
      <c r="T34" s="44"/>
      <c r="U34" s="44"/>
      <c r="V34" s="44"/>
      <c r="W34" s="43">
        <f>SUM(W3:Z33)</f>
        <v>3222</v>
      </c>
      <c r="X34" s="44"/>
      <c r="Y34" s="44"/>
      <c r="Z34" s="44"/>
      <c r="AA34" s="43">
        <f>SUM(AA3:AC33)</f>
        <v>5482</v>
      </c>
      <c r="AB34" s="44"/>
      <c r="AC34" s="44"/>
      <c r="AD34" s="43">
        <f>SUM(AD3:AG33)</f>
        <v>62340</v>
      </c>
      <c r="AE34" s="44"/>
      <c r="AF34" s="44"/>
      <c r="AG34" s="44"/>
    </row>
    <row r="35" spans="2:33" x14ac:dyDescent="0.25">
      <c r="D35" s="40"/>
      <c r="E35" s="40"/>
      <c r="F35" s="40"/>
      <c r="G35" s="42"/>
      <c r="H35" s="42"/>
      <c r="I35" s="42"/>
      <c r="J35" s="42"/>
      <c r="K35" s="44"/>
      <c r="L35" s="44"/>
      <c r="M35" s="44"/>
      <c r="N35" s="44"/>
      <c r="O35" s="43"/>
      <c r="P35" s="43"/>
      <c r="Q35" s="43"/>
      <c r="R35" s="43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</sheetData>
  <mergeCells count="296">
    <mergeCell ref="W1:Z2"/>
    <mergeCell ref="AA1:AC2"/>
    <mergeCell ref="AD1:AG2"/>
    <mergeCell ref="B3:C3"/>
    <mergeCell ref="D3:F3"/>
    <mergeCell ref="G3:J3"/>
    <mergeCell ref="K3:N3"/>
    <mergeCell ref="O3:R3"/>
    <mergeCell ref="S3:V3"/>
    <mergeCell ref="W3:Z3"/>
    <mergeCell ref="B1:C2"/>
    <mergeCell ref="D1:F2"/>
    <mergeCell ref="G1:J2"/>
    <mergeCell ref="K1:N2"/>
    <mergeCell ref="O1:R2"/>
    <mergeCell ref="S1:V2"/>
    <mergeCell ref="AA3:AC3"/>
    <mergeCell ref="AD3:AG3"/>
    <mergeCell ref="B4:C4"/>
    <mergeCell ref="D4:F4"/>
    <mergeCell ref="G4:J4"/>
    <mergeCell ref="K4:N4"/>
    <mergeCell ref="O4:R4"/>
    <mergeCell ref="S4:V4"/>
    <mergeCell ref="W4:Z4"/>
    <mergeCell ref="AA4:AC4"/>
    <mergeCell ref="AD4:AG4"/>
    <mergeCell ref="B5:C5"/>
    <mergeCell ref="D5:F5"/>
    <mergeCell ref="G5:J5"/>
    <mergeCell ref="K5:N5"/>
    <mergeCell ref="O5:R5"/>
    <mergeCell ref="S5:V5"/>
    <mergeCell ref="W5:Z5"/>
    <mergeCell ref="AA5:AC5"/>
    <mergeCell ref="AD5:AG5"/>
    <mergeCell ref="W6:Z6"/>
    <mergeCell ref="AA6:AC6"/>
    <mergeCell ref="AD6:AG6"/>
    <mergeCell ref="B7:C7"/>
    <mergeCell ref="D7:F7"/>
    <mergeCell ref="G7:J7"/>
    <mergeCell ref="K7:N7"/>
    <mergeCell ref="O7:R7"/>
    <mergeCell ref="S7:V7"/>
    <mergeCell ref="W7:Z7"/>
    <mergeCell ref="B6:C6"/>
    <mergeCell ref="D6:F6"/>
    <mergeCell ref="G6:J6"/>
    <mergeCell ref="K6:N6"/>
    <mergeCell ref="O6:R6"/>
    <mergeCell ref="S6:V6"/>
    <mergeCell ref="AA7:AC7"/>
    <mergeCell ref="AD7:AG7"/>
    <mergeCell ref="B8:C8"/>
    <mergeCell ref="D8:F8"/>
    <mergeCell ref="G8:J8"/>
    <mergeCell ref="K8:N8"/>
    <mergeCell ref="O8:R8"/>
    <mergeCell ref="S8:V8"/>
    <mergeCell ref="W8:Z8"/>
    <mergeCell ref="AA8:AC8"/>
    <mergeCell ref="AD8:AG8"/>
    <mergeCell ref="B9:C9"/>
    <mergeCell ref="D9:F9"/>
    <mergeCell ref="G9:J9"/>
    <mergeCell ref="K9:N9"/>
    <mergeCell ref="O9:R9"/>
    <mergeCell ref="S9:V9"/>
    <mergeCell ref="W9:Z9"/>
    <mergeCell ref="AA9:AC9"/>
    <mergeCell ref="AD9:AG9"/>
    <mergeCell ref="W10:Z10"/>
    <mergeCell ref="AA10:AC10"/>
    <mergeCell ref="AD10:AG10"/>
    <mergeCell ref="B11:C11"/>
    <mergeCell ref="D11:F11"/>
    <mergeCell ref="G11:J11"/>
    <mergeCell ref="K11:N11"/>
    <mergeCell ref="O11:R11"/>
    <mergeCell ref="S11:V11"/>
    <mergeCell ref="W11:Z11"/>
    <mergeCell ref="B10:C10"/>
    <mergeCell ref="D10:F10"/>
    <mergeCell ref="G10:J10"/>
    <mergeCell ref="K10:N10"/>
    <mergeCell ref="O10:R10"/>
    <mergeCell ref="S10:V10"/>
    <mergeCell ref="AA11:AC11"/>
    <mergeCell ref="AD11:AG11"/>
    <mergeCell ref="B12:C12"/>
    <mergeCell ref="D12:F12"/>
    <mergeCell ref="G12:J12"/>
    <mergeCell ref="K12:N12"/>
    <mergeCell ref="O12:R12"/>
    <mergeCell ref="S12:V12"/>
    <mergeCell ref="W12:Z12"/>
    <mergeCell ref="AA12:AC12"/>
    <mergeCell ref="AD12:AG12"/>
    <mergeCell ref="B13:C13"/>
    <mergeCell ref="D13:F13"/>
    <mergeCell ref="G13:J13"/>
    <mergeCell ref="K13:N13"/>
    <mergeCell ref="O13:R13"/>
    <mergeCell ref="S13:V13"/>
    <mergeCell ref="W13:Z13"/>
    <mergeCell ref="AA13:AC13"/>
    <mergeCell ref="AD13:AG13"/>
    <mergeCell ref="W14:Z14"/>
    <mergeCell ref="AA14:AC14"/>
    <mergeCell ref="AD14:AG14"/>
    <mergeCell ref="B15:C15"/>
    <mergeCell ref="D15:F15"/>
    <mergeCell ref="G15:J15"/>
    <mergeCell ref="K15:N15"/>
    <mergeCell ref="O15:R15"/>
    <mergeCell ref="S15:V15"/>
    <mergeCell ref="W15:Z15"/>
    <mergeCell ref="B14:C14"/>
    <mergeCell ref="D14:F14"/>
    <mergeCell ref="G14:J14"/>
    <mergeCell ref="K14:N14"/>
    <mergeCell ref="O14:R14"/>
    <mergeCell ref="S14:V14"/>
    <mergeCell ref="AA15:AC15"/>
    <mergeCell ref="AD15:AG15"/>
    <mergeCell ref="B16:C16"/>
    <mergeCell ref="D16:F16"/>
    <mergeCell ref="G16:J16"/>
    <mergeCell ref="K16:N16"/>
    <mergeCell ref="O16:R16"/>
    <mergeCell ref="S16:V16"/>
    <mergeCell ref="W16:Z16"/>
    <mergeCell ref="AA16:AC16"/>
    <mergeCell ref="AD16:AG16"/>
    <mergeCell ref="B17:C17"/>
    <mergeCell ref="D17:F17"/>
    <mergeCell ref="G17:J17"/>
    <mergeCell ref="K17:N17"/>
    <mergeCell ref="O17:R17"/>
    <mergeCell ref="S17:V17"/>
    <mergeCell ref="W17:Z17"/>
    <mergeCell ref="AA17:AC17"/>
    <mergeCell ref="AD17:AG17"/>
    <mergeCell ref="W18:Z18"/>
    <mergeCell ref="AA18:AC18"/>
    <mergeCell ref="AD18:AG18"/>
    <mergeCell ref="B19:C19"/>
    <mergeCell ref="D19:F19"/>
    <mergeCell ref="G19:J19"/>
    <mergeCell ref="K19:N19"/>
    <mergeCell ref="O19:R19"/>
    <mergeCell ref="S19:V19"/>
    <mergeCell ref="W19:Z19"/>
    <mergeCell ref="B18:C18"/>
    <mergeCell ref="D18:F18"/>
    <mergeCell ref="G18:J18"/>
    <mergeCell ref="K18:N18"/>
    <mergeCell ref="O18:R18"/>
    <mergeCell ref="S18:V18"/>
    <mergeCell ref="AA19:AC19"/>
    <mergeCell ref="AD19:AG19"/>
    <mergeCell ref="B20:C20"/>
    <mergeCell ref="D20:F20"/>
    <mergeCell ref="G20:J20"/>
    <mergeCell ref="K20:N20"/>
    <mergeCell ref="O20:R20"/>
    <mergeCell ref="S20:V20"/>
    <mergeCell ref="W20:Z20"/>
    <mergeCell ref="AA20:AC20"/>
    <mergeCell ref="AD20:AG20"/>
    <mergeCell ref="B21:C21"/>
    <mergeCell ref="D21:F21"/>
    <mergeCell ref="G21:J21"/>
    <mergeCell ref="K21:N21"/>
    <mergeCell ref="O21:R21"/>
    <mergeCell ref="S21:V21"/>
    <mergeCell ref="W21:Z21"/>
    <mergeCell ref="AA21:AC21"/>
    <mergeCell ref="AD21:AG21"/>
    <mergeCell ref="W22:Z22"/>
    <mergeCell ref="AA22:AC22"/>
    <mergeCell ref="AD22:AG22"/>
    <mergeCell ref="B23:C23"/>
    <mergeCell ref="D23:F23"/>
    <mergeCell ref="G23:J23"/>
    <mergeCell ref="K23:N23"/>
    <mergeCell ref="O23:R23"/>
    <mergeCell ref="S23:V23"/>
    <mergeCell ref="W23:Z23"/>
    <mergeCell ref="B22:C22"/>
    <mergeCell ref="D22:F22"/>
    <mergeCell ref="G22:J22"/>
    <mergeCell ref="K22:N22"/>
    <mergeCell ref="O22:R22"/>
    <mergeCell ref="S22:V22"/>
    <mergeCell ref="AA23:AC23"/>
    <mergeCell ref="AD23:AG23"/>
    <mergeCell ref="B24:C24"/>
    <mergeCell ref="D24:F24"/>
    <mergeCell ref="G24:J24"/>
    <mergeCell ref="K24:N24"/>
    <mergeCell ref="O24:R24"/>
    <mergeCell ref="S24:V24"/>
    <mergeCell ref="W24:Z24"/>
    <mergeCell ref="AA24:AC24"/>
    <mergeCell ref="AD24:AG24"/>
    <mergeCell ref="B25:C25"/>
    <mergeCell ref="D25:F25"/>
    <mergeCell ref="G25:J25"/>
    <mergeCell ref="K25:N25"/>
    <mergeCell ref="O25:R25"/>
    <mergeCell ref="S25:V25"/>
    <mergeCell ref="W25:Z25"/>
    <mergeCell ref="AA25:AC25"/>
    <mergeCell ref="AD25:AG25"/>
    <mergeCell ref="W26:Z26"/>
    <mergeCell ref="AA26:AC26"/>
    <mergeCell ref="AD26:AG26"/>
    <mergeCell ref="B27:C27"/>
    <mergeCell ref="D27:F27"/>
    <mergeCell ref="G27:J27"/>
    <mergeCell ref="K27:N27"/>
    <mergeCell ref="O27:R27"/>
    <mergeCell ref="S27:V27"/>
    <mergeCell ref="W27:Z27"/>
    <mergeCell ref="B26:C26"/>
    <mergeCell ref="D26:F26"/>
    <mergeCell ref="G26:J26"/>
    <mergeCell ref="K26:N26"/>
    <mergeCell ref="O26:R26"/>
    <mergeCell ref="S26:V26"/>
    <mergeCell ref="AA27:AC27"/>
    <mergeCell ref="AD27:AG27"/>
    <mergeCell ref="B28:C28"/>
    <mergeCell ref="D28:F28"/>
    <mergeCell ref="G28:J28"/>
    <mergeCell ref="K28:N28"/>
    <mergeCell ref="O28:R28"/>
    <mergeCell ref="S28:V28"/>
    <mergeCell ref="W28:Z28"/>
    <mergeCell ref="AA28:AC28"/>
    <mergeCell ref="AD28:AG28"/>
    <mergeCell ref="B29:C29"/>
    <mergeCell ref="D29:F29"/>
    <mergeCell ref="G29:J29"/>
    <mergeCell ref="K29:N29"/>
    <mergeCell ref="O29:R29"/>
    <mergeCell ref="S29:V29"/>
    <mergeCell ref="W29:Z29"/>
    <mergeCell ref="AA29:AC29"/>
    <mergeCell ref="AD29:AG29"/>
    <mergeCell ref="W30:Z30"/>
    <mergeCell ref="AA30:AC30"/>
    <mergeCell ref="AD30:AG30"/>
    <mergeCell ref="B31:C31"/>
    <mergeCell ref="D31:F31"/>
    <mergeCell ref="G31:J31"/>
    <mergeCell ref="K31:N31"/>
    <mergeCell ref="O31:R31"/>
    <mergeCell ref="S31:V31"/>
    <mergeCell ref="W31:Z31"/>
    <mergeCell ref="B30:C30"/>
    <mergeCell ref="D30:F30"/>
    <mergeCell ref="G30:J30"/>
    <mergeCell ref="K30:N30"/>
    <mergeCell ref="O30:R30"/>
    <mergeCell ref="S30:V30"/>
    <mergeCell ref="AA31:AC31"/>
    <mergeCell ref="AD31:AG31"/>
    <mergeCell ref="B32:C32"/>
    <mergeCell ref="D32:F32"/>
    <mergeCell ref="G32:J32"/>
    <mergeCell ref="K32:N32"/>
    <mergeCell ref="O32:R32"/>
    <mergeCell ref="S32:V32"/>
    <mergeCell ref="W32:Z32"/>
    <mergeCell ref="AA32:AC32"/>
    <mergeCell ref="B33:C33"/>
    <mergeCell ref="D33:F33"/>
    <mergeCell ref="G33:J33"/>
    <mergeCell ref="K33:N33"/>
    <mergeCell ref="O33:R33"/>
    <mergeCell ref="S33:V33"/>
    <mergeCell ref="W33:Z33"/>
    <mergeCell ref="AA33:AC33"/>
    <mergeCell ref="AD33:AG33"/>
    <mergeCell ref="AA34:AC35"/>
    <mergeCell ref="AD34:AG35"/>
    <mergeCell ref="D34:F35"/>
    <mergeCell ref="G34:J35"/>
    <mergeCell ref="K34:N35"/>
    <mergeCell ref="O34:R35"/>
    <mergeCell ref="S34:V35"/>
    <mergeCell ref="W34:Z35"/>
    <mergeCell ref="AD32:AG32"/>
  </mergeCells>
  <pageMargins left="0" right="0" top="0" bottom="0" header="0" footer="0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AG35"/>
  <sheetViews>
    <sheetView tabSelected="1" workbookViewId="0">
      <selection activeCell="O13" sqref="O13:R13"/>
    </sheetView>
  </sheetViews>
  <sheetFormatPr defaultRowHeight="15" x14ac:dyDescent="0.25"/>
  <cols>
    <col min="1" max="76" width="2.7109375" customWidth="1"/>
  </cols>
  <sheetData>
    <row r="1" spans="2:33" ht="15.75" customHeight="1" x14ac:dyDescent="0.25">
      <c r="B1" s="22" t="s">
        <v>17</v>
      </c>
      <c r="C1" s="22"/>
      <c r="D1" s="21" t="s">
        <v>22</v>
      </c>
      <c r="E1" s="21"/>
      <c r="F1" s="21"/>
      <c r="G1" s="23" t="s">
        <v>25</v>
      </c>
      <c r="H1" s="24"/>
      <c r="I1" s="24"/>
      <c r="J1" s="25"/>
      <c r="K1" s="23" t="s">
        <v>24</v>
      </c>
      <c r="L1" s="24"/>
      <c r="M1" s="24"/>
      <c r="N1" s="25"/>
      <c r="O1" s="22" t="s">
        <v>23</v>
      </c>
      <c r="P1" s="22"/>
      <c r="Q1" s="22"/>
      <c r="R1" s="22"/>
      <c r="S1" s="22" t="s">
        <v>26</v>
      </c>
      <c r="T1" s="22"/>
      <c r="U1" s="22"/>
      <c r="V1" s="22"/>
      <c r="W1" s="22" t="s">
        <v>27</v>
      </c>
      <c r="X1" s="22"/>
      <c r="Y1" s="22"/>
      <c r="Z1" s="22"/>
      <c r="AA1" s="23" t="s">
        <v>29</v>
      </c>
      <c r="AB1" s="24"/>
      <c r="AC1" s="25"/>
      <c r="AD1" s="32" t="s">
        <v>28</v>
      </c>
      <c r="AE1" s="32"/>
      <c r="AF1" s="32"/>
      <c r="AG1" s="32"/>
    </row>
    <row r="2" spans="2:33" ht="15.75" customHeight="1" x14ac:dyDescent="0.25">
      <c r="B2" s="22"/>
      <c r="C2" s="22"/>
      <c r="D2" s="21"/>
      <c r="E2" s="21"/>
      <c r="F2" s="21"/>
      <c r="G2" s="26"/>
      <c r="H2" s="27"/>
      <c r="I2" s="27"/>
      <c r="J2" s="28"/>
      <c r="K2" s="26"/>
      <c r="L2" s="27"/>
      <c r="M2" s="27"/>
      <c r="N2" s="28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6"/>
      <c r="AB2" s="27"/>
      <c r="AC2" s="28"/>
      <c r="AD2" s="32"/>
      <c r="AE2" s="32"/>
      <c r="AF2" s="32"/>
      <c r="AG2" s="32"/>
    </row>
    <row r="3" spans="2:33" x14ac:dyDescent="0.25">
      <c r="B3" s="6">
        <v>1</v>
      </c>
      <c r="C3" s="6"/>
      <c r="D3" s="20">
        <v>43770</v>
      </c>
      <c r="E3" s="20"/>
      <c r="F3" s="20"/>
      <c r="G3" s="5">
        <v>3430</v>
      </c>
      <c r="H3" s="5"/>
      <c r="I3" s="5"/>
      <c r="J3" s="5"/>
      <c r="K3" s="5">
        <v>28</v>
      </c>
      <c r="L3" s="5"/>
      <c r="M3" s="5"/>
      <c r="N3" s="5"/>
      <c r="O3" s="5">
        <v>280</v>
      </c>
      <c r="P3" s="5"/>
      <c r="Q3" s="5"/>
      <c r="R3" s="5"/>
      <c r="S3" s="5">
        <v>965</v>
      </c>
      <c r="T3" s="5"/>
      <c r="U3" s="5"/>
      <c r="V3" s="5"/>
      <c r="W3" s="5">
        <v>256</v>
      </c>
      <c r="X3" s="5"/>
      <c r="Y3" s="5"/>
      <c r="Z3" s="5"/>
      <c r="AA3" s="34">
        <v>114</v>
      </c>
      <c r="AB3" s="35"/>
      <c r="AC3" s="36"/>
      <c r="AD3" s="11">
        <f>G3+K3-O3-S3-W3-AA3</f>
        <v>1843</v>
      </c>
      <c r="AE3" s="11"/>
      <c r="AF3" s="11"/>
      <c r="AG3" s="11"/>
    </row>
    <row r="4" spans="2:33" x14ac:dyDescent="0.25">
      <c r="B4" s="6">
        <v>2</v>
      </c>
      <c r="C4" s="6"/>
      <c r="D4" s="20">
        <v>43771</v>
      </c>
      <c r="E4" s="20"/>
      <c r="F4" s="20"/>
      <c r="G4" s="5">
        <v>3875</v>
      </c>
      <c r="H4" s="5"/>
      <c r="I4" s="5"/>
      <c r="J4" s="5"/>
      <c r="K4" s="5">
        <v>366</v>
      </c>
      <c r="L4" s="5"/>
      <c r="M4" s="5"/>
      <c r="N4" s="5"/>
      <c r="O4" s="5"/>
      <c r="P4" s="5"/>
      <c r="Q4" s="5"/>
      <c r="R4" s="5"/>
      <c r="S4" s="5">
        <v>1093</v>
      </c>
      <c r="T4" s="5"/>
      <c r="U4" s="5"/>
      <c r="V4" s="5"/>
      <c r="W4" s="5">
        <v>350</v>
      </c>
      <c r="X4" s="5"/>
      <c r="Y4" s="5"/>
      <c r="Z4" s="5"/>
      <c r="AA4" s="34">
        <v>31</v>
      </c>
      <c r="AB4" s="35"/>
      <c r="AC4" s="36"/>
      <c r="AD4" s="11">
        <f t="shared" ref="AD4:AD33" si="0">G4+K4-O4-S4-W4-AA4</f>
        <v>2767</v>
      </c>
      <c r="AE4" s="11"/>
      <c r="AF4" s="11"/>
      <c r="AG4" s="11"/>
    </row>
    <row r="5" spans="2:33" x14ac:dyDescent="0.25">
      <c r="B5" s="6">
        <v>3</v>
      </c>
      <c r="C5" s="6"/>
      <c r="D5" s="20">
        <v>43772</v>
      </c>
      <c r="E5" s="20"/>
      <c r="F5" s="20"/>
      <c r="G5" s="5">
        <v>6955</v>
      </c>
      <c r="H5" s="5"/>
      <c r="I5" s="5"/>
      <c r="J5" s="5"/>
      <c r="K5" s="5"/>
      <c r="L5" s="5"/>
      <c r="M5" s="5"/>
      <c r="N5" s="5"/>
      <c r="O5" s="5">
        <v>200</v>
      </c>
      <c r="P5" s="5"/>
      <c r="Q5" s="5"/>
      <c r="R5" s="5"/>
      <c r="S5" s="5">
        <v>1307</v>
      </c>
      <c r="T5" s="5"/>
      <c r="U5" s="5"/>
      <c r="V5" s="5"/>
      <c r="W5" s="5">
        <v>350</v>
      </c>
      <c r="X5" s="5"/>
      <c r="Y5" s="5"/>
      <c r="Z5" s="5"/>
      <c r="AA5" s="34"/>
      <c r="AB5" s="35"/>
      <c r="AC5" s="36"/>
      <c r="AD5" s="11">
        <f t="shared" si="0"/>
        <v>5098</v>
      </c>
      <c r="AE5" s="11"/>
      <c r="AF5" s="11"/>
      <c r="AG5" s="11"/>
    </row>
    <row r="6" spans="2:33" x14ac:dyDescent="0.25">
      <c r="B6" s="6">
        <v>4</v>
      </c>
      <c r="C6" s="6"/>
      <c r="D6" s="20">
        <v>43773</v>
      </c>
      <c r="E6" s="20"/>
      <c r="F6" s="20"/>
      <c r="G6" s="5">
        <v>3390</v>
      </c>
      <c r="H6" s="5"/>
      <c r="I6" s="5"/>
      <c r="J6" s="5"/>
      <c r="K6" s="5"/>
      <c r="L6" s="5"/>
      <c r="M6" s="5"/>
      <c r="N6" s="5"/>
      <c r="O6" s="5">
        <v>280</v>
      </c>
      <c r="P6" s="5"/>
      <c r="Q6" s="5"/>
      <c r="R6" s="5"/>
      <c r="S6" s="5">
        <v>939</v>
      </c>
      <c r="T6" s="5"/>
      <c r="U6" s="5"/>
      <c r="V6" s="5"/>
      <c r="W6" s="5">
        <v>112</v>
      </c>
      <c r="X6" s="5"/>
      <c r="Y6" s="5"/>
      <c r="Z6" s="5"/>
      <c r="AA6" s="34">
        <v>139</v>
      </c>
      <c r="AB6" s="35"/>
      <c r="AC6" s="36"/>
      <c r="AD6" s="11">
        <f t="shared" si="0"/>
        <v>1920</v>
      </c>
      <c r="AE6" s="11"/>
      <c r="AF6" s="11"/>
      <c r="AG6" s="11"/>
    </row>
    <row r="7" spans="2:33" x14ac:dyDescent="0.25">
      <c r="B7" s="29">
        <v>5</v>
      </c>
      <c r="C7" s="29"/>
      <c r="D7" s="20">
        <v>43774</v>
      </c>
      <c r="E7" s="20"/>
      <c r="F7" s="20"/>
      <c r="G7" s="31">
        <v>4595</v>
      </c>
      <c r="H7" s="31"/>
      <c r="I7" s="31"/>
      <c r="J7" s="31"/>
      <c r="K7" s="31"/>
      <c r="L7" s="31"/>
      <c r="M7" s="31"/>
      <c r="N7" s="31"/>
      <c r="O7" s="31">
        <v>460</v>
      </c>
      <c r="P7" s="31"/>
      <c r="Q7" s="31"/>
      <c r="R7" s="31"/>
      <c r="S7" s="31">
        <v>1750</v>
      </c>
      <c r="T7" s="31"/>
      <c r="U7" s="31"/>
      <c r="V7" s="31"/>
      <c r="W7" s="31">
        <v>100</v>
      </c>
      <c r="X7" s="31"/>
      <c r="Y7" s="31"/>
      <c r="Z7" s="31"/>
      <c r="AA7" s="37"/>
      <c r="AB7" s="38"/>
      <c r="AC7" s="39"/>
      <c r="AD7" s="33">
        <f t="shared" si="0"/>
        <v>2285</v>
      </c>
      <c r="AE7" s="33"/>
      <c r="AF7" s="33"/>
      <c r="AG7" s="33"/>
    </row>
    <row r="8" spans="2:33" x14ac:dyDescent="0.25">
      <c r="B8" s="6">
        <v>6</v>
      </c>
      <c r="C8" s="6"/>
      <c r="D8" s="20">
        <v>43775</v>
      </c>
      <c r="E8" s="20"/>
      <c r="F8" s="20"/>
      <c r="G8" s="5">
        <v>6160</v>
      </c>
      <c r="H8" s="5"/>
      <c r="I8" s="5"/>
      <c r="J8" s="5"/>
      <c r="K8" s="5"/>
      <c r="L8" s="5"/>
      <c r="M8" s="5"/>
      <c r="N8" s="5"/>
      <c r="O8" s="5">
        <v>680</v>
      </c>
      <c r="P8" s="5"/>
      <c r="Q8" s="5"/>
      <c r="R8" s="5"/>
      <c r="S8" s="5">
        <v>1330</v>
      </c>
      <c r="T8" s="5"/>
      <c r="U8" s="5"/>
      <c r="V8" s="5"/>
      <c r="W8" s="5">
        <v>112</v>
      </c>
      <c r="X8" s="5"/>
      <c r="Y8" s="5"/>
      <c r="Z8" s="5"/>
      <c r="AA8" s="34"/>
      <c r="AB8" s="35"/>
      <c r="AC8" s="36"/>
      <c r="AD8" s="11">
        <f t="shared" si="0"/>
        <v>4038</v>
      </c>
      <c r="AE8" s="11"/>
      <c r="AF8" s="11"/>
      <c r="AG8" s="11"/>
    </row>
    <row r="9" spans="2:33" x14ac:dyDescent="0.25">
      <c r="B9" s="6">
        <v>7</v>
      </c>
      <c r="C9" s="6"/>
      <c r="D9" s="20">
        <v>43776</v>
      </c>
      <c r="E9" s="20"/>
      <c r="F9" s="20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34"/>
      <c r="AB9" s="35"/>
      <c r="AC9" s="36"/>
      <c r="AD9" s="11">
        <f t="shared" si="0"/>
        <v>0</v>
      </c>
      <c r="AE9" s="11"/>
      <c r="AF9" s="11"/>
      <c r="AG9" s="11"/>
    </row>
    <row r="10" spans="2:33" x14ac:dyDescent="0.25">
      <c r="B10" s="6">
        <v>8</v>
      </c>
      <c r="C10" s="6"/>
      <c r="D10" s="20">
        <v>43777</v>
      </c>
      <c r="E10" s="20"/>
      <c r="F10" s="20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34"/>
      <c r="AB10" s="35"/>
      <c r="AC10" s="36"/>
      <c r="AD10" s="11">
        <f t="shared" si="0"/>
        <v>0</v>
      </c>
      <c r="AE10" s="11"/>
      <c r="AF10" s="11"/>
      <c r="AG10" s="11"/>
    </row>
    <row r="11" spans="2:33" x14ac:dyDescent="0.25">
      <c r="B11" s="6">
        <v>9</v>
      </c>
      <c r="C11" s="6"/>
      <c r="D11" s="20">
        <v>43778</v>
      </c>
      <c r="E11" s="20"/>
      <c r="F11" s="20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34"/>
      <c r="AB11" s="35"/>
      <c r="AC11" s="36"/>
      <c r="AD11" s="11">
        <f t="shared" si="0"/>
        <v>0</v>
      </c>
      <c r="AE11" s="11"/>
      <c r="AF11" s="11"/>
      <c r="AG11" s="11"/>
    </row>
    <row r="12" spans="2:33" x14ac:dyDescent="0.25">
      <c r="B12" s="29">
        <v>10</v>
      </c>
      <c r="C12" s="29"/>
      <c r="D12" s="20">
        <v>43779</v>
      </c>
      <c r="E12" s="20"/>
      <c r="F12" s="20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7"/>
      <c r="AB12" s="38"/>
      <c r="AC12" s="39"/>
      <c r="AD12" s="33">
        <f t="shared" si="0"/>
        <v>0</v>
      </c>
      <c r="AE12" s="33"/>
      <c r="AF12" s="33"/>
      <c r="AG12" s="33"/>
    </row>
    <row r="13" spans="2:33" x14ac:dyDescent="0.25">
      <c r="B13" s="6">
        <v>11</v>
      </c>
      <c r="C13" s="6"/>
      <c r="D13" s="20">
        <v>43780</v>
      </c>
      <c r="E13" s="20"/>
      <c r="F13" s="20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34"/>
      <c r="AB13" s="35"/>
      <c r="AC13" s="36"/>
      <c r="AD13" s="11">
        <f t="shared" si="0"/>
        <v>0</v>
      </c>
      <c r="AE13" s="11"/>
      <c r="AF13" s="11"/>
      <c r="AG13" s="11"/>
    </row>
    <row r="14" spans="2:33" x14ac:dyDescent="0.25">
      <c r="B14" s="6">
        <v>12</v>
      </c>
      <c r="C14" s="6"/>
      <c r="D14" s="20">
        <v>43781</v>
      </c>
      <c r="E14" s="20"/>
      <c r="F14" s="20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34"/>
      <c r="AB14" s="35"/>
      <c r="AC14" s="36"/>
      <c r="AD14" s="11">
        <f t="shared" si="0"/>
        <v>0</v>
      </c>
      <c r="AE14" s="11"/>
      <c r="AF14" s="11"/>
      <c r="AG14" s="11"/>
    </row>
    <row r="15" spans="2:33" x14ac:dyDescent="0.25">
      <c r="B15" s="6">
        <v>13</v>
      </c>
      <c r="C15" s="6"/>
      <c r="D15" s="20">
        <v>43782</v>
      </c>
      <c r="E15" s="20"/>
      <c r="F15" s="2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34"/>
      <c r="AB15" s="35"/>
      <c r="AC15" s="36"/>
      <c r="AD15" s="11">
        <f t="shared" si="0"/>
        <v>0</v>
      </c>
      <c r="AE15" s="11"/>
      <c r="AF15" s="11"/>
      <c r="AG15" s="11"/>
    </row>
    <row r="16" spans="2:33" x14ac:dyDescent="0.25">
      <c r="B16" s="6">
        <v>14</v>
      </c>
      <c r="C16" s="6"/>
      <c r="D16" s="20">
        <v>43783</v>
      </c>
      <c r="E16" s="20"/>
      <c r="F16" s="2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34"/>
      <c r="AB16" s="35"/>
      <c r="AC16" s="36"/>
      <c r="AD16" s="11">
        <f t="shared" si="0"/>
        <v>0</v>
      </c>
      <c r="AE16" s="11"/>
      <c r="AF16" s="11"/>
      <c r="AG16" s="11"/>
    </row>
    <row r="17" spans="2:33" x14ac:dyDescent="0.25">
      <c r="B17" s="29">
        <v>15</v>
      </c>
      <c r="C17" s="29"/>
      <c r="D17" s="20">
        <v>43784</v>
      </c>
      <c r="E17" s="20"/>
      <c r="F17" s="20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7"/>
      <c r="AB17" s="38"/>
      <c r="AC17" s="39"/>
      <c r="AD17" s="33">
        <f t="shared" si="0"/>
        <v>0</v>
      </c>
      <c r="AE17" s="33"/>
      <c r="AF17" s="33"/>
      <c r="AG17" s="33"/>
    </row>
    <row r="18" spans="2:33" x14ac:dyDescent="0.25">
      <c r="B18" s="6">
        <v>16</v>
      </c>
      <c r="C18" s="6"/>
      <c r="D18" s="20">
        <v>43785</v>
      </c>
      <c r="E18" s="20"/>
      <c r="F18" s="20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34"/>
      <c r="AB18" s="35"/>
      <c r="AC18" s="36"/>
      <c r="AD18" s="11">
        <f t="shared" si="0"/>
        <v>0</v>
      </c>
      <c r="AE18" s="11"/>
      <c r="AF18" s="11"/>
      <c r="AG18" s="11"/>
    </row>
    <row r="19" spans="2:33" x14ac:dyDescent="0.25">
      <c r="B19" s="6">
        <v>17</v>
      </c>
      <c r="C19" s="6"/>
      <c r="D19" s="20">
        <v>43786</v>
      </c>
      <c r="E19" s="20"/>
      <c r="F19" s="20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34"/>
      <c r="AB19" s="35"/>
      <c r="AC19" s="36"/>
      <c r="AD19" s="11">
        <f t="shared" si="0"/>
        <v>0</v>
      </c>
      <c r="AE19" s="11"/>
      <c r="AF19" s="11"/>
      <c r="AG19" s="11"/>
    </row>
    <row r="20" spans="2:33" x14ac:dyDescent="0.25">
      <c r="B20" s="6">
        <v>18</v>
      </c>
      <c r="C20" s="6"/>
      <c r="D20" s="20">
        <v>43787</v>
      </c>
      <c r="E20" s="20"/>
      <c r="F20" s="20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34"/>
      <c r="AB20" s="35"/>
      <c r="AC20" s="36"/>
      <c r="AD20" s="11">
        <f t="shared" si="0"/>
        <v>0</v>
      </c>
      <c r="AE20" s="11"/>
      <c r="AF20" s="11"/>
      <c r="AG20" s="11"/>
    </row>
    <row r="21" spans="2:33" x14ac:dyDescent="0.25">
      <c r="B21" s="6">
        <v>19</v>
      </c>
      <c r="C21" s="6"/>
      <c r="D21" s="20">
        <v>43788</v>
      </c>
      <c r="E21" s="20"/>
      <c r="F21" s="20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34"/>
      <c r="AB21" s="35"/>
      <c r="AC21" s="36"/>
      <c r="AD21" s="11">
        <f t="shared" si="0"/>
        <v>0</v>
      </c>
      <c r="AE21" s="11"/>
      <c r="AF21" s="11"/>
      <c r="AG21" s="11"/>
    </row>
    <row r="22" spans="2:33" x14ac:dyDescent="0.25">
      <c r="B22" s="29">
        <v>20</v>
      </c>
      <c r="C22" s="29"/>
      <c r="D22" s="20">
        <v>43789</v>
      </c>
      <c r="E22" s="20"/>
      <c r="F22" s="20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7"/>
      <c r="AB22" s="38"/>
      <c r="AC22" s="39"/>
      <c r="AD22" s="33">
        <f t="shared" si="0"/>
        <v>0</v>
      </c>
      <c r="AE22" s="33"/>
      <c r="AF22" s="33"/>
      <c r="AG22" s="33"/>
    </row>
    <row r="23" spans="2:33" x14ac:dyDescent="0.25">
      <c r="B23" s="6">
        <v>21</v>
      </c>
      <c r="C23" s="6"/>
      <c r="D23" s="20">
        <v>43790</v>
      </c>
      <c r="E23" s="20"/>
      <c r="F23" s="20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34"/>
      <c r="AB23" s="35"/>
      <c r="AC23" s="36"/>
      <c r="AD23" s="11">
        <f t="shared" si="0"/>
        <v>0</v>
      </c>
      <c r="AE23" s="11"/>
      <c r="AF23" s="11"/>
      <c r="AG23" s="11"/>
    </row>
    <row r="24" spans="2:33" x14ac:dyDescent="0.25">
      <c r="B24" s="6">
        <v>22</v>
      </c>
      <c r="C24" s="6"/>
      <c r="D24" s="20">
        <v>43791</v>
      </c>
      <c r="E24" s="20"/>
      <c r="F24" s="20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34"/>
      <c r="AB24" s="35"/>
      <c r="AC24" s="36"/>
      <c r="AD24" s="11">
        <f t="shared" si="0"/>
        <v>0</v>
      </c>
      <c r="AE24" s="11"/>
      <c r="AF24" s="11"/>
      <c r="AG24" s="11"/>
    </row>
    <row r="25" spans="2:33" x14ac:dyDescent="0.25">
      <c r="B25" s="6">
        <v>23</v>
      </c>
      <c r="C25" s="6"/>
      <c r="D25" s="20">
        <v>43792</v>
      </c>
      <c r="E25" s="20"/>
      <c r="F25" s="20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34"/>
      <c r="AB25" s="35"/>
      <c r="AC25" s="36"/>
      <c r="AD25" s="11">
        <f t="shared" si="0"/>
        <v>0</v>
      </c>
      <c r="AE25" s="11"/>
      <c r="AF25" s="11"/>
      <c r="AG25" s="11"/>
    </row>
    <row r="26" spans="2:33" x14ac:dyDescent="0.25">
      <c r="B26" s="6">
        <v>24</v>
      </c>
      <c r="C26" s="6"/>
      <c r="D26" s="20">
        <v>43793</v>
      </c>
      <c r="E26" s="20"/>
      <c r="F26" s="2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34"/>
      <c r="AB26" s="35"/>
      <c r="AC26" s="36"/>
      <c r="AD26" s="11">
        <f t="shared" si="0"/>
        <v>0</v>
      </c>
      <c r="AE26" s="11"/>
      <c r="AF26" s="11"/>
      <c r="AG26" s="11"/>
    </row>
    <row r="27" spans="2:33" x14ac:dyDescent="0.25">
      <c r="B27" s="29">
        <v>25</v>
      </c>
      <c r="C27" s="29"/>
      <c r="D27" s="20">
        <v>43794</v>
      </c>
      <c r="E27" s="20"/>
      <c r="F27" s="20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7"/>
      <c r="AB27" s="38"/>
      <c r="AC27" s="39"/>
      <c r="AD27" s="33">
        <f t="shared" si="0"/>
        <v>0</v>
      </c>
      <c r="AE27" s="33"/>
      <c r="AF27" s="33"/>
      <c r="AG27" s="33"/>
    </row>
    <row r="28" spans="2:33" x14ac:dyDescent="0.25">
      <c r="B28" s="6">
        <v>26</v>
      </c>
      <c r="C28" s="6"/>
      <c r="D28" s="20">
        <v>43795</v>
      </c>
      <c r="E28" s="20"/>
      <c r="F28" s="20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34"/>
      <c r="AB28" s="35"/>
      <c r="AC28" s="36"/>
      <c r="AD28" s="11">
        <f t="shared" si="0"/>
        <v>0</v>
      </c>
      <c r="AE28" s="11"/>
      <c r="AF28" s="11"/>
      <c r="AG28" s="11"/>
    </row>
    <row r="29" spans="2:33" x14ac:dyDescent="0.25">
      <c r="B29" s="6">
        <v>27</v>
      </c>
      <c r="C29" s="6"/>
      <c r="D29" s="20">
        <v>43796</v>
      </c>
      <c r="E29" s="20"/>
      <c r="F29" s="20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34"/>
      <c r="AB29" s="35"/>
      <c r="AC29" s="36"/>
      <c r="AD29" s="11">
        <f t="shared" si="0"/>
        <v>0</v>
      </c>
      <c r="AE29" s="11"/>
      <c r="AF29" s="11"/>
      <c r="AG29" s="11"/>
    </row>
    <row r="30" spans="2:33" x14ac:dyDescent="0.25">
      <c r="B30" s="6">
        <v>28</v>
      </c>
      <c r="C30" s="6"/>
      <c r="D30" s="20">
        <v>43797</v>
      </c>
      <c r="E30" s="20"/>
      <c r="F30" s="20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34"/>
      <c r="AB30" s="35"/>
      <c r="AC30" s="36"/>
      <c r="AD30" s="11">
        <f t="shared" si="0"/>
        <v>0</v>
      </c>
      <c r="AE30" s="11"/>
      <c r="AF30" s="11"/>
      <c r="AG30" s="11"/>
    </row>
    <row r="31" spans="2:33" x14ac:dyDescent="0.25">
      <c r="B31" s="6">
        <v>29</v>
      </c>
      <c r="C31" s="6"/>
      <c r="D31" s="20">
        <v>43798</v>
      </c>
      <c r="E31" s="20"/>
      <c r="F31" s="20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34"/>
      <c r="AB31" s="35"/>
      <c r="AC31" s="36"/>
      <c r="AD31" s="11">
        <f t="shared" si="0"/>
        <v>0</v>
      </c>
      <c r="AE31" s="11"/>
      <c r="AF31" s="11"/>
      <c r="AG31" s="11"/>
    </row>
    <row r="32" spans="2:33" x14ac:dyDescent="0.25">
      <c r="B32" s="29">
        <v>30</v>
      </c>
      <c r="C32" s="29"/>
      <c r="D32" s="20">
        <v>43799</v>
      </c>
      <c r="E32" s="20"/>
      <c r="F32" s="20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7"/>
      <c r="AB32" s="38"/>
      <c r="AC32" s="39"/>
      <c r="AD32" s="33">
        <f t="shared" si="0"/>
        <v>0</v>
      </c>
      <c r="AE32" s="33"/>
      <c r="AF32" s="33"/>
      <c r="AG32" s="33"/>
    </row>
    <row r="33" spans="2:33" x14ac:dyDescent="0.25">
      <c r="B33" s="6">
        <v>31</v>
      </c>
      <c r="C33" s="6"/>
      <c r="D33" s="20"/>
      <c r="E33" s="20"/>
      <c r="F33" s="20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34"/>
      <c r="AB33" s="35"/>
      <c r="AC33" s="36"/>
      <c r="AD33" s="45">
        <f t="shared" si="0"/>
        <v>0</v>
      </c>
      <c r="AE33" s="45"/>
      <c r="AF33" s="45"/>
      <c r="AG33" s="45"/>
    </row>
    <row r="34" spans="2:33" ht="15.75" customHeight="1" x14ac:dyDescent="0.25">
      <c r="D34" s="40">
        <v>30</v>
      </c>
      <c r="E34" s="40"/>
      <c r="F34" s="40"/>
      <c r="G34" s="41">
        <f>SUM(G3:J33)</f>
        <v>28405</v>
      </c>
      <c r="H34" s="42"/>
      <c r="I34" s="42"/>
      <c r="J34" s="42"/>
      <c r="K34" s="43">
        <f>SUM(K3:N33)</f>
        <v>394</v>
      </c>
      <c r="L34" s="44"/>
      <c r="M34" s="44"/>
      <c r="N34" s="44"/>
      <c r="O34" s="43">
        <f>SUM(O3:R33)</f>
        <v>1900</v>
      </c>
      <c r="P34" s="43"/>
      <c r="Q34" s="43"/>
      <c r="R34" s="43"/>
      <c r="S34" s="43">
        <f>SUM(S3:V33)</f>
        <v>7384</v>
      </c>
      <c r="T34" s="44"/>
      <c r="U34" s="44"/>
      <c r="V34" s="44"/>
      <c r="W34" s="43">
        <f>SUM(W3:Z33)</f>
        <v>1280</v>
      </c>
      <c r="X34" s="44"/>
      <c r="Y34" s="44"/>
      <c r="Z34" s="44"/>
      <c r="AA34" s="43">
        <f>SUM(AA3:AC33)</f>
        <v>284</v>
      </c>
      <c r="AB34" s="44"/>
      <c r="AC34" s="44"/>
      <c r="AD34" s="43">
        <f>SUM(AD3:AG33)</f>
        <v>17951</v>
      </c>
      <c r="AE34" s="44"/>
      <c r="AF34" s="44"/>
      <c r="AG34" s="44"/>
    </row>
    <row r="35" spans="2:33" x14ac:dyDescent="0.25">
      <c r="D35" s="40"/>
      <c r="E35" s="40"/>
      <c r="F35" s="40"/>
      <c r="G35" s="42"/>
      <c r="H35" s="42"/>
      <c r="I35" s="42"/>
      <c r="J35" s="42"/>
      <c r="K35" s="44"/>
      <c r="L35" s="44"/>
      <c r="M35" s="44"/>
      <c r="N35" s="44"/>
      <c r="O35" s="43"/>
      <c r="P35" s="43"/>
      <c r="Q35" s="43"/>
      <c r="R35" s="43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</sheetData>
  <mergeCells count="296">
    <mergeCell ref="AA34:AC35"/>
    <mergeCell ref="AD34:AG35"/>
    <mergeCell ref="D34:F35"/>
    <mergeCell ref="G34:J35"/>
    <mergeCell ref="K34:N35"/>
    <mergeCell ref="O34:R35"/>
    <mergeCell ref="S34:V35"/>
    <mergeCell ref="W34:Z35"/>
    <mergeCell ref="AD32:AG32"/>
    <mergeCell ref="B33:C33"/>
    <mergeCell ref="D33:F33"/>
    <mergeCell ref="G33:J33"/>
    <mergeCell ref="K33:N33"/>
    <mergeCell ref="O33:R33"/>
    <mergeCell ref="S33:V33"/>
    <mergeCell ref="W33:Z33"/>
    <mergeCell ref="AA33:AC33"/>
    <mergeCell ref="AD33:AG33"/>
    <mergeCell ref="AA31:AC31"/>
    <mergeCell ref="AD31:AG31"/>
    <mergeCell ref="B32:C32"/>
    <mergeCell ref="D32:F32"/>
    <mergeCell ref="G32:J32"/>
    <mergeCell ref="K32:N32"/>
    <mergeCell ref="O32:R32"/>
    <mergeCell ref="S32:V32"/>
    <mergeCell ref="W32:Z32"/>
    <mergeCell ref="AA32:AC32"/>
    <mergeCell ref="W30:Z30"/>
    <mergeCell ref="AA30:AC30"/>
    <mergeCell ref="AD30:AG30"/>
    <mergeCell ref="B31:C31"/>
    <mergeCell ref="D31:F31"/>
    <mergeCell ref="G31:J31"/>
    <mergeCell ref="K31:N31"/>
    <mergeCell ref="O31:R31"/>
    <mergeCell ref="S31:V31"/>
    <mergeCell ref="W31:Z31"/>
    <mergeCell ref="B30:C30"/>
    <mergeCell ref="D30:F30"/>
    <mergeCell ref="G30:J30"/>
    <mergeCell ref="K30:N30"/>
    <mergeCell ref="O30:R30"/>
    <mergeCell ref="S30:V30"/>
    <mergeCell ref="AD28:AG28"/>
    <mergeCell ref="B29:C29"/>
    <mergeCell ref="D29:F29"/>
    <mergeCell ref="G29:J29"/>
    <mergeCell ref="K29:N29"/>
    <mergeCell ref="O29:R29"/>
    <mergeCell ref="S29:V29"/>
    <mergeCell ref="W29:Z29"/>
    <mergeCell ref="AA29:AC29"/>
    <mergeCell ref="AD29:AG29"/>
    <mergeCell ref="AA27:AC27"/>
    <mergeCell ref="AD27:AG27"/>
    <mergeCell ref="B28:C28"/>
    <mergeCell ref="D28:F28"/>
    <mergeCell ref="G28:J28"/>
    <mergeCell ref="K28:N28"/>
    <mergeCell ref="O28:R28"/>
    <mergeCell ref="S28:V28"/>
    <mergeCell ref="W28:Z28"/>
    <mergeCell ref="AA28:AC28"/>
    <mergeCell ref="W26:Z26"/>
    <mergeCell ref="AA26:AC26"/>
    <mergeCell ref="AD26:AG26"/>
    <mergeCell ref="B27:C27"/>
    <mergeCell ref="D27:F27"/>
    <mergeCell ref="G27:J27"/>
    <mergeCell ref="K27:N27"/>
    <mergeCell ref="O27:R27"/>
    <mergeCell ref="S27:V27"/>
    <mergeCell ref="W27:Z27"/>
    <mergeCell ref="B26:C26"/>
    <mergeCell ref="D26:F26"/>
    <mergeCell ref="G26:J26"/>
    <mergeCell ref="K26:N26"/>
    <mergeCell ref="O26:R26"/>
    <mergeCell ref="S26:V26"/>
    <mergeCell ref="AD24:AG24"/>
    <mergeCell ref="B25:C25"/>
    <mergeCell ref="D25:F25"/>
    <mergeCell ref="G25:J25"/>
    <mergeCell ref="K25:N25"/>
    <mergeCell ref="O25:R25"/>
    <mergeCell ref="S25:V25"/>
    <mergeCell ref="W25:Z25"/>
    <mergeCell ref="AA25:AC25"/>
    <mergeCell ref="AD25:AG25"/>
    <mergeCell ref="AA23:AC23"/>
    <mergeCell ref="AD23:AG23"/>
    <mergeCell ref="B24:C24"/>
    <mergeCell ref="D24:F24"/>
    <mergeCell ref="G24:J24"/>
    <mergeCell ref="K24:N24"/>
    <mergeCell ref="O24:R24"/>
    <mergeCell ref="S24:V24"/>
    <mergeCell ref="W24:Z24"/>
    <mergeCell ref="AA24:AC24"/>
    <mergeCell ref="W22:Z22"/>
    <mergeCell ref="AA22:AC22"/>
    <mergeCell ref="AD22:AG22"/>
    <mergeCell ref="B23:C23"/>
    <mergeCell ref="D23:F23"/>
    <mergeCell ref="G23:J23"/>
    <mergeCell ref="K23:N23"/>
    <mergeCell ref="O23:R23"/>
    <mergeCell ref="S23:V23"/>
    <mergeCell ref="W23:Z23"/>
    <mergeCell ref="B22:C22"/>
    <mergeCell ref="D22:F22"/>
    <mergeCell ref="G22:J22"/>
    <mergeCell ref="K22:N22"/>
    <mergeCell ref="O22:R22"/>
    <mergeCell ref="S22:V22"/>
    <mergeCell ref="AD20:AG20"/>
    <mergeCell ref="B21:C21"/>
    <mergeCell ref="D21:F21"/>
    <mergeCell ref="G21:J21"/>
    <mergeCell ref="K21:N21"/>
    <mergeCell ref="O21:R21"/>
    <mergeCell ref="S21:V21"/>
    <mergeCell ref="W21:Z21"/>
    <mergeCell ref="AA21:AC21"/>
    <mergeCell ref="AD21:AG21"/>
    <mergeCell ref="AA19:AC19"/>
    <mergeCell ref="AD19:AG19"/>
    <mergeCell ref="B20:C20"/>
    <mergeCell ref="D20:F20"/>
    <mergeCell ref="G20:J20"/>
    <mergeCell ref="K20:N20"/>
    <mergeCell ref="O20:R20"/>
    <mergeCell ref="S20:V20"/>
    <mergeCell ref="W20:Z20"/>
    <mergeCell ref="AA20:AC20"/>
    <mergeCell ref="W18:Z18"/>
    <mergeCell ref="AA18:AC18"/>
    <mergeCell ref="AD18:AG18"/>
    <mergeCell ref="B19:C19"/>
    <mergeCell ref="D19:F19"/>
    <mergeCell ref="G19:J19"/>
    <mergeCell ref="K19:N19"/>
    <mergeCell ref="O19:R19"/>
    <mergeCell ref="S19:V19"/>
    <mergeCell ref="W19:Z19"/>
    <mergeCell ref="B18:C18"/>
    <mergeCell ref="D18:F18"/>
    <mergeCell ref="G18:J18"/>
    <mergeCell ref="K18:N18"/>
    <mergeCell ref="O18:R18"/>
    <mergeCell ref="S18:V18"/>
    <mergeCell ref="AD16:AG16"/>
    <mergeCell ref="B17:C17"/>
    <mergeCell ref="D17:F17"/>
    <mergeCell ref="G17:J17"/>
    <mergeCell ref="K17:N17"/>
    <mergeCell ref="O17:R17"/>
    <mergeCell ref="S17:V17"/>
    <mergeCell ref="W17:Z17"/>
    <mergeCell ref="AA17:AC17"/>
    <mergeCell ref="AD17:AG17"/>
    <mergeCell ref="AA15:AC15"/>
    <mergeCell ref="AD15:AG15"/>
    <mergeCell ref="B16:C16"/>
    <mergeCell ref="D16:F16"/>
    <mergeCell ref="G16:J16"/>
    <mergeCell ref="K16:N16"/>
    <mergeCell ref="O16:R16"/>
    <mergeCell ref="S16:V16"/>
    <mergeCell ref="W16:Z16"/>
    <mergeCell ref="AA16:AC16"/>
    <mergeCell ref="W14:Z14"/>
    <mergeCell ref="AA14:AC14"/>
    <mergeCell ref="AD14:AG14"/>
    <mergeCell ref="B15:C15"/>
    <mergeCell ref="D15:F15"/>
    <mergeCell ref="G15:J15"/>
    <mergeCell ref="K15:N15"/>
    <mergeCell ref="O15:R15"/>
    <mergeCell ref="S15:V15"/>
    <mergeCell ref="W15:Z15"/>
    <mergeCell ref="B14:C14"/>
    <mergeCell ref="D14:F14"/>
    <mergeCell ref="G14:J14"/>
    <mergeCell ref="K14:N14"/>
    <mergeCell ref="O14:R14"/>
    <mergeCell ref="S14:V14"/>
    <mergeCell ref="AD12:AG12"/>
    <mergeCell ref="B13:C13"/>
    <mergeCell ref="D13:F13"/>
    <mergeCell ref="G13:J13"/>
    <mergeCell ref="K13:N13"/>
    <mergeCell ref="O13:R13"/>
    <mergeCell ref="S13:V13"/>
    <mergeCell ref="W13:Z13"/>
    <mergeCell ref="AA13:AC13"/>
    <mergeCell ref="AD13:AG13"/>
    <mergeCell ref="AA11:AC11"/>
    <mergeCell ref="AD11:AG11"/>
    <mergeCell ref="B12:C12"/>
    <mergeCell ref="D12:F12"/>
    <mergeCell ref="G12:J12"/>
    <mergeCell ref="K12:N12"/>
    <mergeCell ref="O12:R12"/>
    <mergeCell ref="S12:V12"/>
    <mergeCell ref="W12:Z12"/>
    <mergeCell ref="AA12:AC12"/>
    <mergeCell ref="W10:Z10"/>
    <mergeCell ref="AA10:AC10"/>
    <mergeCell ref="AD10:AG10"/>
    <mergeCell ref="B11:C11"/>
    <mergeCell ref="D11:F11"/>
    <mergeCell ref="G11:J11"/>
    <mergeCell ref="K11:N11"/>
    <mergeCell ref="O11:R11"/>
    <mergeCell ref="S11:V11"/>
    <mergeCell ref="W11:Z11"/>
    <mergeCell ref="B10:C10"/>
    <mergeCell ref="D10:F10"/>
    <mergeCell ref="G10:J10"/>
    <mergeCell ref="K10:N10"/>
    <mergeCell ref="O10:R10"/>
    <mergeCell ref="S10:V10"/>
    <mergeCell ref="AD8:AG8"/>
    <mergeCell ref="B9:C9"/>
    <mergeCell ref="D9:F9"/>
    <mergeCell ref="G9:J9"/>
    <mergeCell ref="K9:N9"/>
    <mergeCell ref="O9:R9"/>
    <mergeCell ref="S9:V9"/>
    <mergeCell ref="W9:Z9"/>
    <mergeCell ref="AA9:AC9"/>
    <mergeCell ref="AD9:AG9"/>
    <mergeCell ref="AA7:AC7"/>
    <mergeCell ref="AD7:AG7"/>
    <mergeCell ref="B8:C8"/>
    <mergeCell ref="D8:F8"/>
    <mergeCell ref="G8:J8"/>
    <mergeCell ref="K8:N8"/>
    <mergeCell ref="O8:R8"/>
    <mergeCell ref="S8:V8"/>
    <mergeCell ref="W8:Z8"/>
    <mergeCell ref="AA8:AC8"/>
    <mergeCell ref="W6:Z6"/>
    <mergeCell ref="AA6:AC6"/>
    <mergeCell ref="AD6:AG6"/>
    <mergeCell ref="B7:C7"/>
    <mergeCell ref="D7:F7"/>
    <mergeCell ref="G7:J7"/>
    <mergeCell ref="K7:N7"/>
    <mergeCell ref="O7:R7"/>
    <mergeCell ref="S7:V7"/>
    <mergeCell ref="W7:Z7"/>
    <mergeCell ref="B6:C6"/>
    <mergeCell ref="D6:F6"/>
    <mergeCell ref="G6:J6"/>
    <mergeCell ref="K6:N6"/>
    <mergeCell ref="O6:R6"/>
    <mergeCell ref="S6:V6"/>
    <mergeCell ref="AD4:AG4"/>
    <mergeCell ref="B5:C5"/>
    <mergeCell ref="D5:F5"/>
    <mergeCell ref="G5:J5"/>
    <mergeCell ref="K5:N5"/>
    <mergeCell ref="O5:R5"/>
    <mergeCell ref="S5:V5"/>
    <mergeCell ref="W5:Z5"/>
    <mergeCell ref="AA5:AC5"/>
    <mergeCell ref="AD5:AG5"/>
    <mergeCell ref="AA3:AC3"/>
    <mergeCell ref="AD3:AG3"/>
    <mergeCell ref="B4:C4"/>
    <mergeCell ref="D4:F4"/>
    <mergeCell ref="G4:J4"/>
    <mergeCell ref="K4:N4"/>
    <mergeCell ref="O4:R4"/>
    <mergeCell ref="S4:V4"/>
    <mergeCell ref="W4:Z4"/>
    <mergeCell ref="AA4:AC4"/>
    <mergeCell ref="W1:Z2"/>
    <mergeCell ref="AA1:AC2"/>
    <mergeCell ref="AD1:AG2"/>
    <mergeCell ref="B3:C3"/>
    <mergeCell ref="D3:F3"/>
    <mergeCell ref="G3:J3"/>
    <mergeCell ref="K3:N3"/>
    <mergeCell ref="O3:R3"/>
    <mergeCell ref="S3:V3"/>
    <mergeCell ref="W3:Z3"/>
    <mergeCell ref="B1:C2"/>
    <mergeCell ref="D1:F2"/>
    <mergeCell ref="G1:J2"/>
    <mergeCell ref="K1:N2"/>
    <mergeCell ref="O1:R2"/>
    <mergeCell ref="S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Затраты расчетные</vt:lpstr>
      <vt:lpstr>Приход Сентябрь</vt:lpstr>
      <vt:lpstr>Октябрь</vt:lpstr>
      <vt:lpstr>Ноябрь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2019-11-07T09:40:47Z</dcterms:modified>
</cp:coreProperties>
</file>