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Вакц">вак[вак-R]</definedName>
    <definedName name="вид">Отчет!$M$2:$M$3</definedName>
    <definedName name="кошка">Отчет!$O$2:$O$8</definedName>
    <definedName name="пол">Отчет!$N$2:$N$3</definedName>
    <definedName name="собака">Отчет!$P$2:$P$30</definedName>
    <definedName name="Список_улиц">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8" l="1"/>
  <c r="K16" i="8"/>
  <c r="K17" i="8"/>
  <c r="K40" i="8"/>
  <c r="K41" i="8"/>
  <c r="K1" i="8" l="1"/>
  <c r="L21" i="7"/>
  <c r="L22" i="7"/>
  <c r="L23" i="7"/>
  <c r="L24" i="7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2" i="8"/>
  <c r="K43" i="8"/>
  <c r="K44" i="8"/>
  <c r="K45" i="8"/>
  <c r="K46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K48" i="8" l="1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L2" i="7"/>
  <c r="L3" i="7"/>
  <c r="L4" i="7"/>
  <c r="L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</calcChain>
</file>

<file path=xl/sharedStrings.xml><?xml version="1.0" encoding="utf-8"?>
<sst xmlns="http://schemas.openxmlformats.org/spreadsheetml/2006/main" count="1777" uniqueCount="298">
  <si>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</si>
  <si>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</si>
  <si>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</si>
  <si>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</si>
  <si>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</si>
  <si>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</si>
  <si>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</si>
  <si>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</si>
  <si>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</si>
  <si>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</si>
  <si>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</si>
  <si>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</si>
  <si>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</si>
  <si>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</si>
  <si>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</si>
  <si>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</si>
  <si>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</si>
  <si>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</si>
  <si>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</si>
  <si>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</si>
  <si>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</si>
  <si>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</si>
  <si>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</si>
  <si>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</si>
  <si>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</si>
  <si>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</si>
  <si>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</si>
  <si>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</si>
  <si>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</si>
  <si>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</si>
  <si>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</si>
  <si>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</si>
  <si>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</si>
  <si>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</si>
  <si>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</si>
  <si>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</si>
  <si>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</si>
  <si>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</si>
  <si>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</si>
  <si>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</si>
  <si>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</si>
  <si>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</si>
  <si>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</si>
  <si>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</si>
  <si>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</si>
  <si>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</si>
  <si>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</si>
  <si>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</si>
  <si>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</si>
  <si>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</si>
  <si>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</si>
  <si>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</si>
  <si>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</si>
  <si>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</si>
  <si>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</si>
  <si>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</si>
  <si>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</si>
  <si>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</si>
  <si>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</si>
  <si>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</si>
  <si>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</si>
  <si>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</si>
  <si>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</si>
  <si>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</si>
  <si>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</si>
  <si>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</si>
  <si>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</si>
  <si>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</si>
  <si>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</si>
  <si>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</si>
  <si>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</si>
  <si>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</si>
  <si>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</si>
  <si>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</si>
  <si>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</si>
  <si>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</si>
  <si>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</si>
  <si>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</si>
  <si>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Чижанькова А.</t>
  </si>
  <si>
    <t>Эрика</t>
  </si>
  <si>
    <t>Чихуахуа</t>
  </si>
  <si>
    <t>Бигль</t>
  </si>
  <si>
    <t>Корж</t>
  </si>
  <si>
    <t>Джимми</t>
  </si>
  <si>
    <t>Бенгальская</t>
  </si>
  <si>
    <t>Ноб. DHPPi   A582A01 до 09.21</t>
  </si>
  <si>
    <t>Ноб. R  A520B01 до 09.23</t>
  </si>
  <si>
    <t>Ноб. DHPPi   BVL 038В01 до 08.21</t>
  </si>
  <si>
    <t>Rabisin-R L476617 до 10.22</t>
  </si>
  <si>
    <t>Эурикан DHPPi+L  L474557 до 05.21</t>
  </si>
  <si>
    <t>Defensor-R 367263 до 12.21</t>
  </si>
  <si>
    <t>Purevax RCPCh L472876 до 01.21</t>
  </si>
  <si>
    <t>Tricat A383B01 до 01.22</t>
  </si>
  <si>
    <t>Шаульская Е.А.</t>
  </si>
  <si>
    <t>Павла Тычины</t>
  </si>
  <si>
    <t>12а, кв-177</t>
  </si>
  <si>
    <t>Чико</t>
  </si>
  <si>
    <t>4м. 2н. 5д.</t>
  </si>
  <si>
    <t>Нобивак DHPPi+ Нобивак L</t>
  </si>
  <si>
    <t>Нобивак R</t>
  </si>
  <si>
    <t>Пиголенко Н.П.</t>
  </si>
  <si>
    <t>Шумского</t>
  </si>
  <si>
    <t>№ 1 к123в</t>
  </si>
  <si>
    <t>Ричи</t>
  </si>
  <si>
    <t>4г. 3н. 4д.</t>
  </si>
  <si>
    <t>Нобивак Tricat + Нобивак R</t>
  </si>
  <si>
    <t>Каманина Л.Н.</t>
  </si>
  <si>
    <t>Русановская</t>
  </si>
  <si>
    <t>20,кв-94</t>
  </si>
  <si>
    <t>Бенкси</t>
  </si>
  <si>
    <t>3м. 3н.</t>
  </si>
  <si>
    <t>Менико К.В.</t>
  </si>
  <si>
    <t>Соборности</t>
  </si>
  <si>
    <t>17,кв-1637</t>
  </si>
  <si>
    <t>Умка</t>
  </si>
  <si>
    <t>1г. 4н.</t>
  </si>
  <si>
    <t>Нобивак DHPPi+ Нобивак RL</t>
  </si>
  <si>
    <t>Примак М.Н.</t>
  </si>
  <si>
    <t>2 кв 52</t>
  </si>
  <si>
    <t>Феликс</t>
  </si>
  <si>
    <t>3м. 4н. 1д.</t>
  </si>
  <si>
    <t>Фелоцел-4</t>
  </si>
  <si>
    <t>Дзигора В.В.</t>
  </si>
  <si>
    <t>Днепровская набережная</t>
  </si>
  <si>
    <t>13 кв 155</t>
  </si>
  <si>
    <t>Рональд</t>
  </si>
  <si>
    <t>8л. 7м. 3н. 2д.</t>
  </si>
  <si>
    <t>Эурикан DHPPI2+ L + Рабизин</t>
  </si>
  <si>
    <t>Арнольд</t>
  </si>
  <si>
    <t>10л. 4м. 1н. 4д.</t>
  </si>
  <si>
    <t>Доскоч А.А.</t>
  </si>
  <si>
    <t>31в кв 214</t>
  </si>
  <si>
    <t>Гера</t>
  </si>
  <si>
    <t>Кане-корсо</t>
  </si>
  <si>
    <t>3м. 3н. 4д.</t>
  </si>
  <si>
    <t>Величко В.Н.</t>
  </si>
  <si>
    <t>Тычины Павла</t>
  </si>
  <si>
    <t>18Б,кв-73</t>
  </si>
  <si>
    <t>Гризли</t>
  </si>
  <si>
    <t>13л. 3н. 3д.</t>
  </si>
  <si>
    <t>Фелоцел-4+Дефенсор-3</t>
  </si>
  <si>
    <t>Плюша</t>
  </si>
  <si>
    <t>15л. 3н. 3д.</t>
  </si>
  <si>
    <t>Назаренко Т.В.</t>
  </si>
  <si>
    <t>№11А,кв-96</t>
  </si>
  <si>
    <t>Штык</t>
  </si>
  <si>
    <t>3г. 7м. 3н. 5д.</t>
  </si>
  <si>
    <t>Славинская А.А.</t>
  </si>
  <si>
    <t>20,кв-53</t>
  </si>
  <si>
    <t>3м. 4н.</t>
  </si>
  <si>
    <t>Стрелов А.Д.</t>
  </si>
  <si>
    <t>Русановская набережная</t>
  </si>
  <si>
    <t>24\51,кв=5</t>
  </si>
  <si>
    <t>Айка</t>
  </si>
  <si>
    <t>4г. 9м. 3н. 6д.</t>
  </si>
  <si>
    <t>Гуманенко В.Ф.</t>
  </si>
  <si>
    <t>16/2</t>
  </si>
  <si>
    <t>Рафаель</t>
  </si>
  <si>
    <t>3м. 3н. 1д.</t>
  </si>
  <si>
    <t>Мещерекова Т.В.</t>
  </si>
  <si>
    <t>№ 1 кв 47</t>
  </si>
  <si>
    <t>Соня</t>
  </si>
  <si>
    <t>5л. 3м. 1д.</t>
  </si>
  <si>
    <t>Дворниченко А.В.</t>
  </si>
  <si>
    <t>д. 9 , кв. 137</t>
  </si>
  <si>
    <t>Кузьма</t>
  </si>
  <si>
    <t>7л. 11м. 2н. 6д.</t>
  </si>
  <si>
    <t>Биофел PCH</t>
  </si>
  <si>
    <t>Биокан R</t>
  </si>
  <si>
    <t>Луцкина Р.В.</t>
  </si>
  <si>
    <t>5я332</t>
  </si>
  <si>
    <t>Джесси</t>
  </si>
  <si>
    <t>2г. 3н.</t>
  </si>
  <si>
    <t>Агарков И.Н.</t>
  </si>
  <si>
    <t>Феодосийский</t>
  </si>
  <si>
    <t>14А,кв-77</t>
  </si>
  <si>
    <t>Ани</t>
  </si>
  <si>
    <t>4г. 4м. 6д.</t>
  </si>
  <si>
    <t>Кущ В.В.</t>
  </si>
  <si>
    <t>№ 5 б кв 32</t>
  </si>
  <si>
    <t>Леон</t>
  </si>
  <si>
    <t>5л. 7м. 1н.</t>
  </si>
  <si>
    <t>Стрельченко П.Ю.</t>
  </si>
  <si>
    <t>Николайчука</t>
  </si>
  <si>
    <t>№3\19</t>
  </si>
  <si>
    <t>Жора</t>
  </si>
  <si>
    <t>2г. 2м. 1н. 6д.</t>
  </si>
  <si>
    <t>Новаторская О.И.</t>
  </si>
  <si>
    <t>Березняковская</t>
  </si>
  <si>
    <t>38а,кв-78</t>
  </si>
  <si>
    <t>Долли</t>
  </si>
  <si>
    <t>3г. 5м. 4н.</t>
  </si>
  <si>
    <t>Нобивак DHPPi</t>
  </si>
  <si>
    <t>Майборода Е.</t>
  </si>
  <si>
    <t>16\2,кв-131</t>
  </si>
  <si>
    <t>Зира</t>
  </si>
  <si>
    <t>Белая А.А.</t>
  </si>
  <si>
    <t>17,корп-2,кв-1943</t>
  </si>
  <si>
    <t>Нюся</t>
  </si>
  <si>
    <t>2м. 1н. 5д.</t>
  </si>
  <si>
    <t>№ 16/2 кв 150</t>
  </si>
  <si>
    <t>4м. 1н.</t>
  </si>
  <si>
    <t>Степаненко Д.Д.</t>
  </si>
  <si>
    <t>№ 5 кв 143</t>
  </si>
  <si>
    <t>3г. 5м.</t>
  </si>
  <si>
    <t>Самилык Ю.С.</t>
  </si>
  <si>
    <t>№ 4 кв 133</t>
  </si>
  <si>
    <t>Тимофей</t>
  </si>
  <si>
    <t>1г. 10м. 3н.</t>
  </si>
  <si>
    <t>Нобивак Tricat</t>
  </si>
  <si>
    <t>Краснопольский Г.М.</t>
  </si>
  <si>
    <t>8, 231</t>
  </si>
  <si>
    <t>Каспер</t>
  </si>
  <si>
    <t>1г. 2м. 1н. 5д.</t>
  </si>
  <si>
    <t>Вангард 5/CVL (с корона вирусом)</t>
  </si>
  <si>
    <t>Дефенсор-3</t>
  </si>
  <si>
    <t>Пилипенко В.П.</t>
  </si>
  <si>
    <t>10\1,кв-101</t>
  </si>
  <si>
    <t>Зевс</t>
  </si>
  <si>
    <t>3м. 2н.</t>
  </si>
  <si>
    <t>Чернобрывец К.С.</t>
  </si>
  <si>
    <t>6/121</t>
  </si>
  <si>
    <t>Тима</t>
  </si>
  <si>
    <t>7л. 3м. 3н. 6д.</t>
  </si>
  <si>
    <t>Дурамун плюс 5л4 СвК (с коронавирусом)</t>
  </si>
  <si>
    <t>Скляренко Т.В.</t>
  </si>
  <si>
    <t>№ 16/2 кв 149</t>
  </si>
  <si>
    <t>Леопольд</t>
  </si>
  <si>
    <t>2г. 10м. 2н. 2д.</t>
  </si>
  <si>
    <t>Ляля</t>
  </si>
  <si>
    <t>4г. 11м. 3н. 5д.</t>
  </si>
  <si>
    <t>Мельник В.А.</t>
  </si>
  <si>
    <t>Шамо</t>
  </si>
  <si>
    <t>№ 20 кв 55</t>
  </si>
  <si>
    <t>Локки</t>
  </si>
  <si>
    <t>2м. 2н. 2д.</t>
  </si>
  <si>
    <t>Эурикан DHPPI2+ L</t>
  </si>
  <si>
    <t>Лола</t>
  </si>
  <si>
    <t>3г. 3м. 2н. 2д.</t>
  </si>
  <si>
    <t>Кукуруза Н.П.</t>
  </si>
  <si>
    <t>Харьковское шоссе</t>
  </si>
  <si>
    <t>51,кв-53</t>
  </si>
  <si>
    <t>Шило</t>
  </si>
  <si>
    <t>2м. 2н. 6д.</t>
  </si>
  <si>
    <t>Кобец Е.И.</t>
  </si>
  <si>
    <t>Елены Пчелки</t>
  </si>
  <si>
    <t>2б кв 496</t>
  </si>
  <si>
    <t>Мия</t>
  </si>
  <si>
    <t>4м. 1д.</t>
  </si>
  <si>
    <t>Столбец1</t>
  </si>
  <si>
    <t>Бенгал</t>
  </si>
  <si>
    <t>Кит. Хохлата</t>
  </si>
  <si>
    <t>Бігль</t>
  </si>
  <si>
    <t>Вест</t>
  </si>
  <si>
    <t>Акіта-іну</t>
  </si>
  <si>
    <t>Тайский ридж.</t>
  </si>
  <si>
    <t>Цверг</t>
  </si>
  <si>
    <t xml:space="preserve">Шотландска </t>
  </si>
  <si>
    <t>Фр. бульдог</t>
  </si>
  <si>
    <t>Ангора</t>
  </si>
  <si>
    <t>4м.</t>
  </si>
  <si>
    <t>4г.</t>
  </si>
  <si>
    <t>3м.</t>
  </si>
  <si>
    <t>1г.</t>
  </si>
  <si>
    <t>8л.</t>
  </si>
  <si>
    <t>10л</t>
  </si>
  <si>
    <t>13л</t>
  </si>
  <si>
    <t>15л</t>
  </si>
  <si>
    <t>3г.</t>
  </si>
  <si>
    <t>5л.</t>
  </si>
  <si>
    <t>7л.</t>
  </si>
  <si>
    <t>2г.</t>
  </si>
  <si>
    <t>2м.</t>
  </si>
  <si>
    <t>Машинобуд.</t>
  </si>
  <si>
    <t>вак-R</t>
  </si>
  <si>
    <t>Ноб. DHPPi   BVL 034В01 до 08.21</t>
  </si>
  <si>
    <t>Ноб. RL  A207A01 до 11.22</t>
  </si>
  <si>
    <t>Rabisin-R L476517 до 10.22</t>
  </si>
  <si>
    <t>Ноб. DHPPi   BVL 024В01 до 06.21</t>
  </si>
  <si>
    <t>Ноб. R  A524A01 до 10.23</t>
  </si>
  <si>
    <t>Фел. 409792 до 04.21</t>
  </si>
  <si>
    <t>Defensor-R 367263 до 01.21</t>
  </si>
  <si>
    <t>Фел. 388287A до 04.21</t>
  </si>
  <si>
    <t>Биокан R 016026A до 10.21</t>
  </si>
  <si>
    <t>Биофел PCH 876026А до 10.21</t>
  </si>
  <si>
    <t>Икс-1</t>
  </si>
  <si>
    <t>Икс-2</t>
  </si>
  <si>
    <t>Икс-3</t>
  </si>
  <si>
    <t>Ноб. DHPPi   A581E01 до 08.21</t>
  </si>
  <si>
    <t>Ноб. L   A443A01 до 10.21</t>
  </si>
  <si>
    <t>Вангард+5L 432130 до 10.21</t>
  </si>
  <si>
    <t>Вангард CV 407710 до 08.22</t>
  </si>
  <si>
    <t>8, 230</t>
  </si>
  <si>
    <t>Шеламова-Чернобрывец К.С.</t>
  </si>
  <si>
    <t>Дурамун   5л4  432126B до 10.21</t>
  </si>
  <si>
    <t>Дурамун + СвК 419383 до 09.21</t>
  </si>
  <si>
    <t>6/120</t>
  </si>
  <si>
    <t>Эурикан DHPPi+L  L477771 до 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</si>
</sst>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4" fillId="0" borderId="0" xfId="0" applyFont="1" applyBorder="1" applyAlignment="1"/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/>
    <xf numFmtId="17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6" fillId="0" borderId="0" xfId="0" applyFont="1"/>
    <xf numFmtId="0" fontId="0" fillId="0" borderId="1" xfId="0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/>
    <xf numFmtId="0" fontId="0" fillId="6" borderId="3" xfId="0" applyFont="1" applyFill="1" applyBorder="1"/>
    <xf numFmtId="0" fontId="3" fillId="0" borderId="0" xfId="0" applyFont="1" applyFill="1"/>
    <xf numFmtId="0" fontId="7" fillId="0" borderId="0" xfId="0" applyFont="1" applyFill="1"/>
    <xf numFmtId="0" fontId="0" fillId="5" borderId="0" xfId="0" applyFill="1"/>
    <xf numFmtId="0" fontId="8" fillId="0" borderId="0" xfId="0" applyFont="1"/>
    <xf numFmtId="0" fontId="0" fillId="6" borderId="0" xfId="0" applyFont="1" applyFill="1" applyBorder="1"/>
    <xf numFmtId="0" fontId="0" fillId="8" borderId="0" xfId="0" applyFill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8" fillId="6" borderId="0" xfId="0" applyFont="1" applyFill="1"/>
    <xf numFmtId="0" fontId="1" fillId="0" borderId="0" xfId="0" applyFont="1"/>
    <xf numFmtId="0" fontId="1" fillId="6" borderId="0" xfId="0" applyFont="1" applyFill="1"/>
    <xf numFmtId="0" fontId="0" fillId="0" borderId="0" xfId="0" applyFill="1" applyAlignment="1">
      <alignment horizontal="center" vertic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O1:O8" totalsRowShown="0" headerRowDxfId="11" dataDxfId="7" headerRowBorderDxfId="9" tableBorderDxfId="10">
  <autoFilter ref="O1:O8"/>
  <sortState ref="O2:O8">
    <sortCondition ref="O8"/>
  </sortState>
  <tableColumns count="1">
    <tableColumn id="1" name="кошка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P1:P30" totalsRowShown="0" headerRowDxfId="30" dataDxfId="5" headerRowBorderDxfId="29" tableBorderDxfId="28">
  <autoFilter ref="P1:P30"/>
  <sortState ref="P2:P30">
    <sortCondition ref="P2"/>
  </sortState>
  <tableColumns count="1">
    <tableColumn id="1" name="собака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вак" displayName="вак" ref="Q1:Q30" totalsRowShown="0" headerRowDxfId="27" headerRowBorderDxfId="26" tableBorderDxfId="25">
  <autoFilter ref="Q1:Q30"/>
  <sortState ref="Q2:Q30">
    <sortCondition ref="Q30"/>
  </sortState>
  <tableColumns count="1">
    <tableColumn id="1" name="вак-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Улица" displayName="Улица" ref="L1:L21" totalsRowShown="0" headerRowDxfId="24" dataDxfId="22" headerRowBorderDxfId="23" tableBorderDxfId="21">
  <autoFilter ref="L1:L21"/>
  <sortState ref="L2:L21">
    <sortCondition ref="L2"/>
  </sortState>
  <tableColumns count="1">
    <tableColumn id="1" name="Улица" dataDxfId="2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M1:M3" totalsRowShown="0" headerRowDxfId="17" headerRowBorderDxfId="18" tableBorderDxfId="19">
  <autoFilter ref="M1:M3"/>
  <tableColumns count="1">
    <tableColumn id="1" name="Вид ж-го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N1:N3" totalsRowShown="0" headerRowDxfId="12" dataDxfId="13" headerRowBorderDxfId="15" tableBorderDxfId="16">
  <autoFilter ref="N1:N3"/>
  <tableColumns count="1">
    <tableColumn id="1" name="пол" dataDxfId="14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13" name="Таблица13" displayName="Таблица13" ref="P2:P19" totalsRowShown="0" headerRowDxfId="2" dataDxfId="3">
  <autoFilter ref="P2:P19"/>
  <sortState ref="P3:P19">
    <sortCondition ref="P19"/>
  </sortState>
  <tableColumns count="1">
    <tableColumn id="1" name="Столбец1" dataDxfId="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6" name="Таблица16" displayName="Таблица16" ref="N1:N36" totalsRowShown="0" dataDxfId="0">
  <autoFilter ref="N1:N36"/>
  <sortState ref="N2:N36">
    <sortCondition ref="N36"/>
  </sortState>
  <tableColumns count="1">
    <tableColumn id="1" name="Столбец1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9"/>
  <sheetViews>
    <sheetView topLeftCell="B1" workbookViewId="0">
      <selection activeCell="Q2" sqref="Q2:Q30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17.28515625" bestFit="1" customWidth="1"/>
    <col min="4" max="4" width="10.140625" bestFit="1" customWidth="1"/>
    <col min="5" max="5" width="9.140625" bestFit="1" customWidth="1"/>
    <col min="6" max="6" width="4.42578125" bestFit="1" customWidth="1"/>
    <col min="7" max="7" width="14.28515625" bestFit="1" customWidth="1"/>
    <col min="8" max="8" width="14.5703125" bestFit="1" customWidth="1"/>
    <col min="9" max="9" width="4.140625" bestFit="1" customWidth="1"/>
    <col min="10" max="10" width="35.28515625" customWidth="1"/>
    <col min="11" max="11" width="7.42578125" customWidth="1"/>
    <col min="12" max="12" width="17.7109375" bestFit="1" customWidth="1"/>
    <col min="13" max="13" width="13.7109375" bestFit="1" customWidth="1"/>
    <col min="14" max="14" width="9" bestFit="1" customWidth="1"/>
    <col min="15" max="15" width="11.5703125" bestFit="1" customWidth="1"/>
    <col min="16" max="16" width="14" customWidth="1"/>
    <col min="17" max="17" width="33.570312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6</v>
      </c>
      <c r="I1" s="3"/>
      <c r="J1" s="3" t="s">
        <v>8</v>
      </c>
      <c r="L1" s="10" t="s">
        <v>1</v>
      </c>
      <c r="M1" s="9" t="s">
        <v>4</v>
      </c>
      <c r="N1" s="9" t="s">
        <v>5</v>
      </c>
      <c r="O1" s="9" t="s">
        <v>14</v>
      </c>
      <c r="P1" s="9" t="s">
        <v>13</v>
      </c>
      <c r="Q1" s="9" t="s">
        <v>274</v>
      </c>
    </row>
    <row r="2" spans="1:17" ht="15.75" x14ac:dyDescent="0.25">
      <c r="A2" t="s">
        <v>93</v>
      </c>
      <c r="B2" t="s">
        <v>94</v>
      </c>
      <c r="C2" t="s">
        <v>95</v>
      </c>
      <c r="D2" t="s">
        <v>96</v>
      </c>
      <c r="E2" t="s">
        <v>13</v>
      </c>
      <c r="F2" t="s">
        <v>15</v>
      </c>
      <c r="G2" t="s">
        <v>68</v>
      </c>
      <c r="H2" t="s">
        <v>97</v>
      </c>
      <c r="I2" t="str">
        <f>LEFT(H2,3)</f>
        <v>4м.</v>
      </c>
      <c r="J2" t="s">
        <v>98</v>
      </c>
      <c r="L2" s="8" t="s">
        <v>62</v>
      </c>
      <c r="M2" t="s">
        <v>13</v>
      </c>
      <c r="N2" s="4" t="s">
        <v>15</v>
      </c>
      <c r="O2" s="6" t="s">
        <v>77</v>
      </c>
      <c r="P2" s="23" t="s">
        <v>254</v>
      </c>
      <c r="Q2" t="s">
        <v>49</v>
      </c>
    </row>
    <row r="3" spans="1:17" ht="15.75" x14ac:dyDescent="0.25">
      <c r="A3" t="s">
        <v>93</v>
      </c>
      <c r="B3" t="s">
        <v>94</v>
      </c>
      <c r="C3" t="s">
        <v>95</v>
      </c>
      <c r="D3" t="s">
        <v>96</v>
      </c>
      <c r="E3" t="s">
        <v>13</v>
      </c>
      <c r="F3" t="s">
        <v>15</v>
      </c>
      <c r="G3" t="s">
        <v>68</v>
      </c>
      <c r="H3" t="s">
        <v>97</v>
      </c>
      <c r="I3" t="str">
        <f>LEFT(H3,3)</f>
        <v>4м.</v>
      </c>
      <c r="J3" t="s">
        <v>99</v>
      </c>
      <c r="L3" s="12" t="s">
        <v>73</v>
      </c>
      <c r="M3" t="s">
        <v>14</v>
      </c>
      <c r="N3" s="4" t="s">
        <v>16</v>
      </c>
      <c r="O3" s="7" t="s">
        <v>259</v>
      </c>
      <c r="P3" s="23" t="s">
        <v>252</v>
      </c>
      <c r="Q3" t="s">
        <v>90</v>
      </c>
    </row>
    <row r="4" spans="1:17" ht="15.75" x14ac:dyDescent="0.25">
      <c r="A4" t="s">
        <v>100</v>
      </c>
      <c r="B4" t="s">
        <v>101</v>
      </c>
      <c r="C4" t="s">
        <v>102</v>
      </c>
      <c r="D4" t="s">
        <v>103</v>
      </c>
      <c r="E4" t="s">
        <v>14</v>
      </c>
      <c r="F4" t="s">
        <v>15</v>
      </c>
      <c r="G4" t="s">
        <v>250</v>
      </c>
      <c r="H4" t="s">
        <v>104</v>
      </c>
      <c r="I4" t="str">
        <f>LEFT(H4,3)</f>
        <v>4г.</v>
      </c>
      <c r="J4" t="s">
        <v>105</v>
      </c>
      <c r="L4" s="8" t="s">
        <v>12</v>
      </c>
      <c r="O4" s="7" t="s">
        <v>250</v>
      </c>
      <c r="P4" s="22" t="s">
        <v>71</v>
      </c>
      <c r="Q4" t="s">
        <v>91</v>
      </c>
    </row>
    <row r="5" spans="1:17" ht="15.75" x14ac:dyDescent="0.25">
      <c r="A5" t="s">
        <v>106</v>
      </c>
      <c r="B5" t="s">
        <v>107</v>
      </c>
      <c r="C5" t="s">
        <v>108</v>
      </c>
      <c r="D5" t="s">
        <v>109</v>
      </c>
      <c r="E5" t="s">
        <v>13</v>
      </c>
      <c r="F5" t="s">
        <v>15</v>
      </c>
      <c r="G5" t="s">
        <v>81</v>
      </c>
      <c r="H5" t="s">
        <v>110</v>
      </c>
      <c r="I5" t="str">
        <f>LEFT(H5,3)</f>
        <v>3м.</v>
      </c>
      <c r="J5" t="s">
        <v>98</v>
      </c>
      <c r="L5" s="8" t="s">
        <v>60</v>
      </c>
      <c r="O5" s="6" t="s">
        <v>76</v>
      </c>
      <c r="P5" s="22" t="s">
        <v>72</v>
      </c>
      <c r="Q5" t="s">
        <v>48</v>
      </c>
    </row>
    <row r="6" spans="1:17" ht="15.75" x14ac:dyDescent="0.25">
      <c r="A6" t="s">
        <v>111</v>
      </c>
      <c r="B6" t="s">
        <v>112</v>
      </c>
      <c r="C6" t="s">
        <v>113</v>
      </c>
      <c r="D6" t="s">
        <v>114</v>
      </c>
      <c r="E6" t="s">
        <v>13</v>
      </c>
      <c r="F6" t="s">
        <v>16</v>
      </c>
      <c r="G6" t="s">
        <v>24</v>
      </c>
      <c r="H6" t="s">
        <v>115</v>
      </c>
      <c r="I6" t="str">
        <f>LEFT(H6,3)</f>
        <v>1г.</v>
      </c>
      <c r="J6" t="s">
        <v>116</v>
      </c>
      <c r="L6" s="8" t="s">
        <v>11</v>
      </c>
      <c r="O6" s="6" t="s">
        <v>21</v>
      </c>
      <c r="P6" s="23" t="s">
        <v>253</v>
      </c>
      <c r="Q6" t="s">
        <v>88</v>
      </c>
    </row>
    <row r="7" spans="1:17" ht="15.75" x14ac:dyDescent="0.25">
      <c r="A7" t="s">
        <v>117</v>
      </c>
      <c r="B7" t="s">
        <v>94</v>
      </c>
      <c r="C7" t="s">
        <v>118</v>
      </c>
      <c r="D7" t="s">
        <v>119</v>
      </c>
      <c r="E7" t="s">
        <v>14</v>
      </c>
      <c r="F7" t="s">
        <v>15</v>
      </c>
      <c r="G7" t="s">
        <v>84</v>
      </c>
      <c r="H7" t="s">
        <v>120</v>
      </c>
      <c r="I7" t="str">
        <f>LEFT(H7,3)</f>
        <v>3м.</v>
      </c>
      <c r="J7" t="s">
        <v>121</v>
      </c>
      <c r="L7" s="8" t="s">
        <v>52</v>
      </c>
      <c r="O7" s="7" t="s">
        <v>17</v>
      </c>
      <c r="P7" s="5" t="s">
        <v>18</v>
      </c>
      <c r="Q7" t="s">
        <v>92</v>
      </c>
    </row>
    <row r="8" spans="1:17" ht="15.75" x14ac:dyDescent="0.25">
      <c r="A8" t="s">
        <v>122</v>
      </c>
      <c r="B8" t="s">
        <v>123</v>
      </c>
      <c r="C8" t="s">
        <v>124</v>
      </c>
      <c r="D8" t="s">
        <v>125</v>
      </c>
      <c r="E8" t="s">
        <v>13</v>
      </c>
      <c r="F8" t="s">
        <v>15</v>
      </c>
      <c r="G8" t="s">
        <v>251</v>
      </c>
      <c r="H8" t="s">
        <v>126</v>
      </c>
      <c r="I8" t="str">
        <f>LEFT(H8,3)</f>
        <v>8л.</v>
      </c>
      <c r="J8" t="s">
        <v>127</v>
      </c>
      <c r="L8" s="8" t="s">
        <v>61</v>
      </c>
      <c r="O8" s="6" t="s">
        <v>19</v>
      </c>
      <c r="P8" s="22" t="s">
        <v>70</v>
      </c>
      <c r="Q8" t="s">
        <v>37</v>
      </c>
    </row>
    <row r="9" spans="1:17" ht="15.75" x14ac:dyDescent="0.25">
      <c r="A9" t="s">
        <v>122</v>
      </c>
      <c r="B9" t="s">
        <v>123</v>
      </c>
      <c r="C9" t="s">
        <v>124</v>
      </c>
      <c r="D9" t="s">
        <v>128</v>
      </c>
      <c r="E9" t="s">
        <v>13</v>
      </c>
      <c r="F9" t="s">
        <v>15</v>
      </c>
      <c r="G9" t="s">
        <v>251</v>
      </c>
      <c r="H9" t="s">
        <v>129</v>
      </c>
      <c r="I9" t="str">
        <f>LEFT(H9,3)</f>
        <v>10л</v>
      </c>
      <c r="J9" t="s">
        <v>127</v>
      </c>
      <c r="L9" s="8" t="s">
        <v>53</v>
      </c>
      <c r="O9" s="7"/>
      <c r="P9" s="5" t="s">
        <v>20</v>
      </c>
      <c r="Q9" t="s">
        <v>38</v>
      </c>
    </row>
    <row r="10" spans="1:17" ht="15.75" x14ac:dyDescent="0.25">
      <c r="A10" t="s">
        <v>130</v>
      </c>
      <c r="B10" t="s">
        <v>56</v>
      </c>
      <c r="C10" t="s">
        <v>131</v>
      </c>
      <c r="D10" t="s">
        <v>132</v>
      </c>
      <c r="E10" t="s">
        <v>13</v>
      </c>
      <c r="F10" t="s">
        <v>16</v>
      </c>
      <c r="G10" t="s">
        <v>133</v>
      </c>
      <c r="H10" t="s">
        <v>134</v>
      </c>
      <c r="I10" t="str">
        <f>LEFT(H10,3)</f>
        <v>3м.</v>
      </c>
      <c r="J10" t="s">
        <v>98</v>
      </c>
      <c r="L10" s="8" t="s">
        <v>54</v>
      </c>
      <c r="O10" s="7"/>
      <c r="P10" s="7" t="s">
        <v>64</v>
      </c>
      <c r="Q10" t="s">
        <v>40</v>
      </c>
    </row>
    <row r="11" spans="1:17" x14ac:dyDescent="0.25">
      <c r="A11" t="s">
        <v>130</v>
      </c>
      <c r="B11" t="s">
        <v>56</v>
      </c>
      <c r="C11" t="s">
        <v>131</v>
      </c>
      <c r="D11" t="s">
        <v>132</v>
      </c>
      <c r="E11" t="s">
        <v>13</v>
      </c>
      <c r="F11" t="s">
        <v>16</v>
      </c>
      <c r="G11" t="s">
        <v>133</v>
      </c>
      <c r="H11" t="s">
        <v>134</v>
      </c>
      <c r="I11" t="str">
        <f>LEFT(H11,3)</f>
        <v>3м.</v>
      </c>
      <c r="J11" t="s">
        <v>99</v>
      </c>
      <c r="L11" s="5" t="s">
        <v>63</v>
      </c>
      <c r="O11" s="7"/>
      <c r="P11" s="23" t="s">
        <v>133</v>
      </c>
      <c r="Q11" t="s">
        <v>41</v>
      </c>
    </row>
    <row r="12" spans="1:17" ht="15.75" x14ac:dyDescent="0.25">
      <c r="A12" t="s">
        <v>135</v>
      </c>
      <c r="B12" t="s">
        <v>136</v>
      </c>
      <c r="C12" t="s">
        <v>137</v>
      </c>
      <c r="D12" t="s">
        <v>138</v>
      </c>
      <c r="E12" t="s">
        <v>14</v>
      </c>
      <c r="F12" t="s">
        <v>16</v>
      </c>
      <c r="G12" t="s">
        <v>21</v>
      </c>
      <c r="H12" t="s">
        <v>139</v>
      </c>
      <c r="I12" t="str">
        <f>LEFT(H12,3)</f>
        <v>13л</v>
      </c>
      <c r="J12" t="s">
        <v>140</v>
      </c>
      <c r="L12" s="8" t="s">
        <v>55</v>
      </c>
      <c r="O12" s="7"/>
      <c r="P12" s="23" t="s">
        <v>251</v>
      </c>
      <c r="Q12" t="s">
        <v>85</v>
      </c>
    </row>
    <row r="13" spans="1:17" ht="15.75" x14ac:dyDescent="0.25">
      <c r="A13" t="s">
        <v>135</v>
      </c>
      <c r="B13" t="s">
        <v>136</v>
      </c>
      <c r="C13" t="s">
        <v>137</v>
      </c>
      <c r="D13" t="s">
        <v>141</v>
      </c>
      <c r="E13" t="s">
        <v>14</v>
      </c>
      <c r="F13" t="s">
        <v>16</v>
      </c>
      <c r="G13" t="s">
        <v>21</v>
      </c>
      <c r="H13" t="s">
        <v>142</v>
      </c>
      <c r="I13" t="str">
        <f>LEFT(H13,3)</f>
        <v>15л</v>
      </c>
      <c r="J13" t="s">
        <v>140</v>
      </c>
      <c r="L13" s="8" t="s">
        <v>56</v>
      </c>
      <c r="P13" s="5" t="s">
        <v>22</v>
      </c>
      <c r="Q13" t="s">
        <v>46</v>
      </c>
    </row>
    <row r="14" spans="1:17" ht="15.75" x14ac:dyDescent="0.25">
      <c r="A14" t="s">
        <v>143</v>
      </c>
      <c r="B14" t="s">
        <v>123</v>
      </c>
      <c r="C14" t="s">
        <v>144</v>
      </c>
      <c r="D14" t="s">
        <v>145</v>
      </c>
      <c r="E14" t="s">
        <v>14</v>
      </c>
      <c r="F14" t="s">
        <v>15</v>
      </c>
      <c r="G14" t="s">
        <v>24</v>
      </c>
      <c r="H14" t="s">
        <v>146</v>
      </c>
      <c r="I14" t="str">
        <f>LEFT(H14,3)</f>
        <v>3г.</v>
      </c>
      <c r="J14" t="s">
        <v>140</v>
      </c>
      <c r="L14" s="11" t="s">
        <v>273</v>
      </c>
      <c r="P14" s="22" t="s">
        <v>75</v>
      </c>
      <c r="Q14" t="s">
        <v>87</v>
      </c>
    </row>
    <row r="15" spans="1:17" x14ac:dyDescent="0.25">
      <c r="A15" t="s">
        <v>147</v>
      </c>
      <c r="B15" t="s">
        <v>136</v>
      </c>
      <c r="C15" t="s">
        <v>148</v>
      </c>
      <c r="D15" t="s">
        <v>79</v>
      </c>
      <c r="E15" t="s">
        <v>13</v>
      </c>
      <c r="F15" t="s">
        <v>16</v>
      </c>
      <c r="G15" t="s">
        <v>29</v>
      </c>
      <c r="H15" t="s">
        <v>149</v>
      </c>
      <c r="I15" t="str">
        <f>LEFT(H15,3)</f>
        <v>3м.</v>
      </c>
      <c r="J15" t="s">
        <v>116</v>
      </c>
      <c r="L15" t="s">
        <v>9</v>
      </c>
      <c r="P15" s="5" t="s">
        <v>23</v>
      </c>
      <c r="Q15" t="s">
        <v>33</v>
      </c>
    </row>
    <row r="16" spans="1:17" ht="15.75" x14ac:dyDescent="0.25">
      <c r="A16" t="s">
        <v>150</v>
      </c>
      <c r="B16" t="s">
        <v>151</v>
      </c>
      <c r="C16" t="s">
        <v>152</v>
      </c>
      <c r="D16" t="s">
        <v>153</v>
      </c>
      <c r="E16" t="s">
        <v>13</v>
      </c>
      <c r="F16" t="s">
        <v>16</v>
      </c>
      <c r="G16" t="s">
        <v>252</v>
      </c>
      <c r="H16" t="s">
        <v>154</v>
      </c>
      <c r="I16" t="str">
        <f>LEFT(H16,3)</f>
        <v>4г.</v>
      </c>
      <c r="J16" t="s">
        <v>116</v>
      </c>
      <c r="L16" s="8" t="s">
        <v>57</v>
      </c>
      <c r="P16" s="5" t="s">
        <v>24</v>
      </c>
      <c r="Q16" t="s">
        <v>47</v>
      </c>
    </row>
    <row r="17" spans="1:17" ht="15.75" x14ac:dyDescent="0.25">
      <c r="A17" t="s">
        <v>155</v>
      </c>
      <c r="B17" t="s">
        <v>94</v>
      </c>
      <c r="C17" t="s">
        <v>156</v>
      </c>
      <c r="D17" t="s">
        <v>157</v>
      </c>
      <c r="E17" t="s">
        <v>13</v>
      </c>
      <c r="F17" t="s">
        <v>15</v>
      </c>
      <c r="G17" t="s">
        <v>253</v>
      </c>
      <c r="H17" t="s">
        <v>158</v>
      </c>
      <c r="I17" t="str">
        <f>LEFT(H17,3)</f>
        <v>3м.</v>
      </c>
      <c r="J17" t="s">
        <v>116</v>
      </c>
      <c r="L17" s="8" t="s">
        <v>58</v>
      </c>
      <c r="P17" s="5" t="s">
        <v>30</v>
      </c>
      <c r="Q17" t="s">
        <v>43</v>
      </c>
    </row>
    <row r="18" spans="1:17" ht="15.75" x14ac:dyDescent="0.25">
      <c r="A18" t="s">
        <v>159</v>
      </c>
      <c r="B18" t="s">
        <v>101</v>
      </c>
      <c r="C18" t="s">
        <v>160</v>
      </c>
      <c r="D18" t="s">
        <v>161</v>
      </c>
      <c r="E18" t="s">
        <v>13</v>
      </c>
      <c r="F18" t="s">
        <v>16</v>
      </c>
      <c r="G18" t="s">
        <v>253</v>
      </c>
      <c r="H18" t="s">
        <v>162</v>
      </c>
      <c r="I18" t="str">
        <f>LEFT(H18,3)</f>
        <v>5л.</v>
      </c>
      <c r="J18" t="s">
        <v>116</v>
      </c>
      <c r="L18" s="8" t="s">
        <v>66</v>
      </c>
      <c r="P18" s="22" t="s">
        <v>69</v>
      </c>
      <c r="Q18" t="s">
        <v>31</v>
      </c>
    </row>
    <row r="19" spans="1:17" ht="15.75" x14ac:dyDescent="0.25">
      <c r="A19" t="s">
        <v>163</v>
      </c>
      <c r="B19" t="s">
        <v>136</v>
      </c>
      <c r="C19" t="s">
        <v>164</v>
      </c>
      <c r="D19" t="s">
        <v>165</v>
      </c>
      <c r="E19" t="s">
        <v>14</v>
      </c>
      <c r="F19" t="s">
        <v>15</v>
      </c>
      <c r="G19" t="s">
        <v>24</v>
      </c>
      <c r="H19" t="s">
        <v>166</v>
      </c>
      <c r="I19" t="str">
        <f>LEFT(H19,3)</f>
        <v>7л.</v>
      </c>
      <c r="J19" t="s">
        <v>167</v>
      </c>
      <c r="L19" s="8" t="s">
        <v>65</v>
      </c>
      <c r="P19" s="5" t="s">
        <v>25</v>
      </c>
      <c r="Q19" t="s">
        <v>51</v>
      </c>
    </row>
    <row r="20" spans="1:17" x14ac:dyDescent="0.25">
      <c r="A20" t="s">
        <v>163</v>
      </c>
      <c r="B20" t="s">
        <v>136</v>
      </c>
      <c r="C20" t="s">
        <v>164</v>
      </c>
      <c r="D20" t="s">
        <v>165</v>
      </c>
      <c r="E20" t="s">
        <v>14</v>
      </c>
      <c r="F20" t="s">
        <v>15</v>
      </c>
      <c r="G20" t="s">
        <v>24</v>
      </c>
      <c r="H20" t="s">
        <v>166</v>
      </c>
      <c r="I20" t="str">
        <f>LEFT(H20,3)</f>
        <v>7л.</v>
      </c>
      <c r="J20" t="s">
        <v>168</v>
      </c>
      <c r="L20" t="s">
        <v>10</v>
      </c>
      <c r="P20" s="22" t="s">
        <v>74</v>
      </c>
      <c r="Q20" t="s">
        <v>42</v>
      </c>
    </row>
    <row r="21" spans="1:17" ht="15.75" x14ac:dyDescent="0.25">
      <c r="A21" t="s">
        <v>169</v>
      </c>
      <c r="B21" t="s">
        <v>101</v>
      </c>
      <c r="C21" t="s">
        <v>170</v>
      </c>
      <c r="D21" t="s">
        <v>171</v>
      </c>
      <c r="E21" t="s">
        <v>13</v>
      </c>
      <c r="F21" t="s">
        <v>16</v>
      </c>
      <c r="G21" t="s">
        <v>64</v>
      </c>
      <c r="H21" t="s">
        <v>172</v>
      </c>
      <c r="I21" t="str">
        <f>LEFT(H21,3)</f>
        <v>2г.</v>
      </c>
      <c r="J21" t="s">
        <v>99</v>
      </c>
      <c r="L21" s="8" t="s">
        <v>59</v>
      </c>
      <c r="P21" s="23" t="s">
        <v>255</v>
      </c>
      <c r="Q21" t="s">
        <v>34</v>
      </c>
    </row>
    <row r="22" spans="1:17" x14ac:dyDescent="0.25">
      <c r="A22" t="s">
        <v>173</v>
      </c>
      <c r="B22" t="s">
        <v>174</v>
      </c>
      <c r="C22" t="s">
        <v>175</v>
      </c>
      <c r="D22" t="s">
        <v>176</v>
      </c>
      <c r="E22" t="s">
        <v>13</v>
      </c>
      <c r="F22" t="s">
        <v>16</v>
      </c>
      <c r="G22" t="s">
        <v>254</v>
      </c>
      <c r="H22" t="s">
        <v>177</v>
      </c>
      <c r="I22" t="str">
        <f>LEFT(H22,3)</f>
        <v>4г.</v>
      </c>
      <c r="J22" t="s">
        <v>116</v>
      </c>
      <c r="P22" s="5" t="s">
        <v>26</v>
      </c>
      <c r="Q22" t="s">
        <v>32</v>
      </c>
    </row>
    <row r="23" spans="1:17" x14ac:dyDescent="0.25">
      <c r="A23" t="s">
        <v>178</v>
      </c>
      <c r="B23" t="s">
        <v>123</v>
      </c>
      <c r="C23" t="s">
        <v>179</v>
      </c>
      <c r="D23" t="s">
        <v>180</v>
      </c>
      <c r="E23" t="s">
        <v>13</v>
      </c>
      <c r="F23" t="s">
        <v>15</v>
      </c>
      <c r="G23" t="s">
        <v>133</v>
      </c>
      <c r="H23" t="s">
        <v>181</v>
      </c>
      <c r="I23" t="str">
        <f>LEFT(H23,3)</f>
        <v>5л.</v>
      </c>
      <c r="J23" t="s">
        <v>116</v>
      </c>
      <c r="P23" s="5" t="s">
        <v>27</v>
      </c>
      <c r="Q23" t="s">
        <v>36</v>
      </c>
    </row>
    <row r="24" spans="1:17" x14ac:dyDescent="0.25">
      <c r="A24" t="s">
        <v>182</v>
      </c>
      <c r="B24" t="s">
        <v>183</v>
      </c>
      <c r="C24" t="s">
        <v>184</v>
      </c>
      <c r="D24" t="s">
        <v>185</v>
      </c>
      <c r="E24" t="s">
        <v>14</v>
      </c>
      <c r="F24" t="s">
        <v>15</v>
      </c>
      <c r="G24" t="s">
        <v>24</v>
      </c>
      <c r="H24" t="s">
        <v>186</v>
      </c>
      <c r="I24" t="str">
        <f>LEFT(H24,3)</f>
        <v>2г.</v>
      </c>
      <c r="J24" t="s">
        <v>105</v>
      </c>
      <c r="P24" s="23" t="s">
        <v>258</v>
      </c>
      <c r="Q24" t="s">
        <v>45</v>
      </c>
    </row>
    <row r="25" spans="1:17" x14ac:dyDescent="0.25">
      <c r="A25" t="s">
        <v>187</v>
      </c>
      <c r="B25" t="s">
        <v>188</v>
      </c>
      <c r="C25" t="s">
        <v>189</v>
      </c>
      <c r="D25" t="s">
        <v>190</v>
      </c>
      <c r="E25" t="s">
        <v>13</v>
      </c>
      <c r="F25" t="s">
        <v>16</v>
      </c>
      <c r="G25" t="s">
        <v>64</v>
      </c>
      <c r="H25" t="s">
        <v>191</v>
      </c>
      <c r="I25" t="str">
        <f>LEFT(H25,3)</f>
        <v>3г.</v>
      </c>
      <c r="J25" t="s">
        <v>192</v>
      </c>
      <c r="P25" s="22" t="s">
        <v>67</v>
      </c>
      <c r="Q25" t="s">
        <v>86</v>
      </c>
    </row>
    <row r="26" spans="1:17" x14ac:dyDescent="0.25">
      <c r="A26" t="s">
        <v>193</v>
      </c>
      <c r="B26" t="s">
        <v>136</v>
      </c>
      <c r="C26" t="s">
        <v>194</v>
      </c>
      <c r="D26" t="s">
        <v>195</v>
      </c>
      <c r="E26" t="s">
        <v>13</v>
      </c>
      <c r="F26" t="s">
        <v>16</v>
      </c>
      <c r="G26" t="s">
        <v>255</v>
      </c>
      <c r="H26" t="s">
        <v>146</v>
      </c>
      <c r="I26" t="str">
        <f>LEFT(H26,3)</f>
        <v>3г.</v>
      </c>
      <c r="J26" t="s">
        <v>116</v>
      </c>
      <c r="P26" s="23" t="s">
        <v>256</v>
      </c>
      <c r="Q26" t="s">
        <v>50</v>
      </c>
    </row>
    <row r="27" spans="1:17" x14ac:dyDescent="0.25">
      <c r="A27" t="s">
        <v>117</v>
      </c>
      <c r="B27" t="s">
        <v>94</v>
      </c>
      <c r="C27" t="s">
        <v>118</v>
      </c>
      <c r="D27" t="s">
        <v>119</v>
      </c>
      <c r="E27" t="s">
        <v>14</v>
      </c>
      <c r="F27" t="s">
        <v>15</v>
      </c>
      <c r="G27" t="s">
        <v>250</v>
      </c>
      <c r="H27" t="s">
        <v>120</v>
      </c>
      <c r="I27" t="str">
        <f>LEFT(H27,3)</f>
        <v>3м.</v>
      </c>
      <c r="J27" t="s">
        <v>121</v>
      </c>
      <c r="P27" s="22" t="s">
        <v>68</v>
      </c>
      <c r="Q27" t="s">
        <v>35</v>
      </c>
    </row>
    <row r="28" spans="1:17" x14ac:dyDescent="0.25">
      <c r="A28" t="s">
        <v>196</v>
      </c>
      <c r="B28" t="s">
        <v>112</v>
      </c>
      <c r="C28" t="s">
        <v>197</v>
      </c>
      <c r="D28" t="s">
        <v>198</v>
      </c>
      <c r="E28" t="s">
        <v>14</v>
      </c>
      <c r="F28" t="s">
        <v>16</v>
      </c>
      <c r="G28" t="s">
        <v>257</v>
      </c>
      <c r="H28" t="s">
        <v>199</v>
      </c>
      <c r="I28" t="str">
        <f>LEFT(H28,3)</f>
        <v>2м.</v>
      </c>
      <c r="J28" t="s">
        <v>121</v>
      </c>
      <c r="P28" s="5" t="s">
        <v>28</v>
      </c>
      <c r="Q28" t="s">
        <v>39</v>
      </c>
    </row>
    <row r="29" spans="1:17" x14ac:dyDescent="0.25">
      <c r="A29" t="s">
        <v>106</v>
      </c>
      <c r="B29" t="s">
        <v>107</v>
      </c>
      <c r="C29" t="s">
        <v>108</v>
      </c>
      <c r="D29" t="s">
        <v>109</v>
      </c>
      <c r="E29" t="s">
        <v>13</v>
      </c>
      <c r="F29" t="s">
        <v>15</v>
      </c>
      <c r="G29" t="s">
        <v>252</v>
      </c>
      <c r="H29" t="s">
        <v>110</v>
      </c>
      <c r="I29" t="str">
        <f>LEFT(H29,3)</f>
        <v>3м.</v>
      </c>
      <c r="J29" t="s">
        <v>99</v>
      </c>
      <c r="P29" s="5" t="s">
        <v>29</v>
      </c>
      <c r="Q29" t="s">
        <v>89</v>
      </c>
    </row>
    <row r="30" spans="1:17" x14ac:dyDescent="0.25">
      <c r="A30" t="s">
        <v>78</v>
      </c>
      <c r="B30" t="s">
        <v>136</v>
      </c>
      <c r="C30" t="s">
        <v>200</v>
      </c>
      <c r="D30" t="s">
        <v>82</v>
      </c>
      <c r="E30" t="s">
        <v>13</v>
      </c>
      <c r="F30" t="s">
        <v>15</v>
      </c>
      <c r="G30" t="s">
        <v>24</v>
      </c>
      <c r="H30" t="s">
        <v>201</v>
      </c>
      <c r="I30" t="str">
        <f>LEFT(H30,3)</f>
        <v>4м.</v>
      </c>
      <c r="J30" t="s">
        <v>98</v>
      </c>
      <c r="P30" s="22"/>
      <c r="Q30" t="s">
        <v>44</v>
      </c>
    </row>
    <row r="31" spans="1:17" x14ac:dyDescent="0.25">
      <c r="A31" t="s">
        <v>202</v>
      </c>
      <c r="B31" t="s">
        <v>101</v>
      </c>
      <c r="C31" t="s">
        <v>203</v>
      </c>
      <c r="D31" t="s">
        <v>83</v>
      </c>
      <c r="E31" t="s">
        <v>13</v>
      </c>
      <c r="F31" t="s">
        <v>15</v>
      </c>
      <c r="G31" t="s">
        <v>256</v>
      </c>
      <c r="H31" t="s">
        <v>204</v>
      </c>
      <c r="I31" t="str">
        <f>LEFT(H31,3)</f>
        <v>3г.</v>
      </c>
      <c r="J31" t="s">
        <v>127</v>
      </c>
    </row>
    <row r="32" spans="1:17" x14ac:dyDescent="0.25">
      <c r="A32" t="s">
        <v>205</v>
      </c>
      <c r="B32" t="s">
        <v>151</v>
      </c>
      <c r="C32" t="s">
        <v>206</v>
      </c>
      <c r="D32" t="s">
        <v>207</v>
      </c>
      <c r="E32" t="s">
        <v>14</v>
      </c>
      <c r="F32" t="s">
        <v>15</v>
      </c>
      <c r="G32" t="s">
        <v>257</v>
      </c>
      <c r="H32" t="s">
        <v>208</v>
      </c>
      <c r="I32" t="str">
        <f>LEFT(H32,3)</f>
        <v>1г.</v>
      </c>
      <c r="J32" t="s">
        <v>209</v>
      </c>
    </row>
    <row r="33" spans="1:10" x14ac:dyDescent="0.25">
      <c r="A33" t="s">
        <v>210</v>
      </c>
      <c r="B33" t="s">
        <v>101</v>
      </c>
      <c r="C33" t="s">
        <v>211</v>
      </c>
      <c r="D33" t="s">
        <v>212</v>
      </c>
      <c r="E33" t="s">
        <v>13</v>
      </c>
      <c r="F33" t="s">
        <v>15</v>
      </c>
      <c r="G33" t="s">
        <v>258</v>
      </c>
      <c r="H33" t="s">
        <v>213</v>
      </c>
      <c r="I33" t="str">
        <f>LEFT(H33,3)</f>
        <v>1г.</v>
      </c>
      <c r="J33" t="s">
        <v>214</v>
      </c>
    </row>
    <row r="34" spans="1:10" x14ac:dyDescent="0.25">
      <c r="A34" t="s">
        <v>210</v>
      </c>
      <c r="B34" t="s">
        <v>101</v>
      </c>
      <c r="C34" t="s">
        <v>211</v>
      </c>
      <c r="D34" t="s">
        <v>212</v>
      </c>
      <c r="E34" t="s">
        <v>13</v>
      </c>
      <c r="F34" t="s">
        <v>15</v>
      </c>
      <c r="G34" t="s">
        <v>258</v>
      </c>
      <c r="H34" t="s">
        <v>213</v>
      </c>
      <c r="I34" t="str">
        <f>LEFT(H34,3)</f>
        <v>1г.</v>
      </c>
      <c r="J34" t="s">
        <v>215</v>
      </c>
    </row>
    <row r="35" spans="1:10" x14ac:dyDescent="0.25">
      <c r="A35" t="s">
        <v>216</v>
      </c>
      <c r="B35" t="s">
        <v>107</v>
      </c>
      <c r="C35" t="s">
        <v>217</v>
      </c>
      <c r="D35" t="s">
        <v>218</v>
      </c>
      <c r="E35" t="s">
        <v>14</v>
      </c>
      <c r="F35" t="s">
        <v>15</v>
      </c>
      <c r="G35" t="s">
        <v>21</v>
      </c>
      <c r="H35" t="s">
        <v>219</v>
      </c>
      <c r="I35" t="str">
        <f>LEFT(H35,3)</f>
        <v>3м.</v>
      </c>
      <c r="J35" t="s">
        <v>121</v>
      </c>
    </row>
    <row r="36" spans="1:10" x14ac:dyDescent="0.25">
      <c r="A36" t="s">
        <v>220</v>
      </c>
      <c r="B36" t="s">
        <v>94</v>
      </c>
      <c r="C36" t="s">
        <v>221</v>
      </c>
      <c r="D36" t="s">
        <v>222</v>
      </c>
      <c r="E36" t="s">
        <v>13</v>
      </c>
      <c r="F36" t="s">
        <v>15</v>
      </c>
      <c r="G36" t="s">
        <v>256</v>
      </c>
      <c r="H36" t="s">
        <v>223</v>
      </c>
      <c r="I36" t="str">
        <f>LEFT(H36,3)</f>
        <v>7л.</v>
      </c>
      <c r="J36" t="s">
        <v>224</v>
      </c>
    </row>
    <row r="37" spans="1:10" x14ac:dyDescent="0.25">
      <c r="A37" t="s">
        <v>220</v>
      </c>
      <c r="B37" t="s">
        <v>94</v>
      </c>
      <c r="C37" t="s">
        <v>221</v>
      </c>
      <c r="D37" t="s">
        <v>222</v>
      </c>
      <c r="E37" t="s">
        <v>13</v>
      </c>
      <c r="F37" t="s">
        <v>15</v>
      </c>
      <c r="G37" t="s">
        <v>256</v>
      </c>
      <c r="H37" t="s">
        <v>223</v>
      </c>
      <c r="I37" t="str">
        <f>LEFT(H37,3)</f>
        <v>7л.</v>
      </c>
      <c r="J37" t="s">
        <v>215</v>
      </c>
    </row>
    <row r="38" spans="1:10" x14ac:dyDescent="0.25">
      <c r="A38" t="s">
        <v>225</v>
      </c>
      <c r="B38" t="s">
        <v>94</v>
      </c>
      <c r="C38" t="s">
        <v>226</v>
      </c>
      <c r="D38" t="s">
        <v>227</v>
      </c>
      <c r="E38" t="s">
        <v>14</v>
      </c>
      <c r="F38" t="s">
        <v>16</v>
      </c>
      <c r="G38" t="s">
        <v>259</v>
      </c>
      <c r="H38" t="s">
        <v>228</v>
      </c>
      <c r="I38" t="str">
        <f>LEFT(H38,3)</f>
        <v>2г.</v>
      </c>
      <c r="J38" t="s">
        <v>140</v>
      </c>
    </row>
    <row r="39" spans="1:10" x14ac:dyDescent="0.25">
      <c r="A39" t="s">
        <v>225</v>
      </c>
      <c r="B39" t="s">
        <v>94</v>
      </c>
      <c r="C39" t="s">
        <v>226</v>
      </c>
      <c r="D39" t="s">
        <v>227</v>
      </c>
      <c r="E39" t="s">
        <v>14</v>
      </c>
      <c r="F39" t="s">
        <v>16</v>
      </c>
      <c r="G39" t="s">
        <v>259</v>
      </c>
      <c r="H39" t="s">
        <v>228</v>
      </c>
      <c r="I39" t="str">
        <f>LEFT(H39,3)</f>
        <v>2г.</v>
      </c>
      <c r="J39" t="s">
        <v>116</v>
      </c>
    </row>
    <row r="40" spans="1:10" x14ac:dyDescent="0.25">
      <c r="A40" t="s">
        <v>225</v>
      </c>
      <c r="B40" t="s">
        <v>94</v>
      </c>
      <c r="C40" t="s">
        <v>226</v>
      </c>
      <c r="D40" t="s">
        <v>229</v>
      </c>
      <c r="E40" t="s">
        <v>13</v>
      </c>
      <c r="F40" t="s">
        <v>16</v>
      </c>
      <c r="G40" t="s">
        <v>24</v>
      </c>
      <c r="H40" t="s">
        <v>230</v>
      </c>
      <c r="I40" t="str">
        <f>LEFT(H40,3)</f>
        <v>4г.</v>
      </c>
      <c r="J40" t="s">
        <v>116</v>
      </c>
    </row>
    <row r="41" spans="1:10" x14ac:dyDescent="0.25">
      <c r="A41" t="s">
        <v>231</v>
      </c>
      <c r="B41" t="s">
        <v>232</v>
      </c>
      <c r="C41" t="s">
        <v>233</v>
      </c>
      <c r="D41" t="s">
        <v>234</v>
      </c>
      <c r="E41" t="s">
        <v>13</v>
      </c>
      <c r="F41" t="s">
        <v>15</v>
      </c>
      <c r="G41" t="s">
        <v>81</v>
      </c>
      <c r="H41" t="s">
        <v>235</v>
      </c>
      <c r="I41" t="str">
        <f>LEFT(H41,3)</f>
        <v>2м.</v>
      </c>
      <c r="J41" t="s">
        <v>236</v>
      </c>
    </row>
    <row r="42" spans="1:10" x14ac:dyDescent="0.25">
      <c r="A42" t="s">
        <v>225</v>
      </c>
      <c r="B42" t="s">
        <v>94</v>
      </c>
      <c r="C42" t="s">
        <v>226</v>
      </c>
      <c r="D42" t="s">
        <v>237</v>
      </c>
      <c r="E42" t="s">
        <v>13</v>
      </c>
      <c r="F42" t="s">
        <v>16</v>
      </c>
      <c r="G42" t="s">
        <v>80</v>
      </c>
      <c r="H42" t="s">
        <v>238</v>
      </c>
      <c r="I42" t="str">
        <f>LEFT(H42,3)</f>
        <v>3г.</v>
      </c>
      <c r="J42" t="s">
        <v>116</v>
      </c>
    </row>
    <row r="43" spans="1:10" x14ac:dyDescent="0.25">
      <c r="A43" t="s">
        <v>239</v>
      </c>
      <c r="B43" t="s">
        <v>240</v>
      </c>
      <c r="C43" t="s">
        <v>241</v>
      </c>
      <c r="D43" t="s">
        <v>242</v>
      </c>
      <c r="E43" t="s">
        <v>14</v>
      </c>
      <c r="F43" t="s">
        <v>15</v>
      </c>
      <c r="G43" t="s">
        <v>24</v>
      </c>
      <c r="H43" t="s">
        <v>243</v>
      </c>
      <c r="I43" t="str">
        <f>LEFT(H43,3)</f>
        <v>2м.</v>
      </c>
      <c r="J43" t="s">
        <v>105</v>
      </c>
    </row>
    <row r="44" spans="1:10" x14ac:dyDescent="0.25">
      <c r="A44" t="s">
        <v>244</v>
      </c>
      <c r="B44" t="s">
        <v>245</v>
      </c>
      <c r="C44" t="s">
        <v>246</v>
      </c>
      <c r="D44" t="s">
        <v>247</v>
      </c>
      <c r="E44" t="s">
        <v>14</v>
      </c>
      <c r="F44" t="s">
        <v>16</v>
      </c>
      <c r="G44" t="s">
        <v>257</v>
      </c>
      <c r="H44" t="s">
        <v>248</v>
      </c>
      <c r="I44" t="str">
        <f>LEFT(H44,3)</f>
        <v>4м.</v>
      </c>
      <c r="J44" t="s">
        <v>105</v>
      </c>
    </row>
    <row r="45" spans="1:10" x14ac:dyDescent="0.25">
      <c r="C45" s="2"/>
      <c r="H45" s="17"/>
      <c r="I45" s="17"/>
      <c r="J45" s="2"/>
    </row>
    <row r="46" spans="1:10" x14ac:dyDescent="0.25">
      <c r="C46" s="2"/>
      <c r="H46" s="17"/>
      <c r="I46" s="17"/>
      <c r="J46" s="2"/>
    </row>
    <row r="47" spans="1:10" x14ac:dyDescent="0.25">
      <c r="C47" s="2"/>
      <c r="H47" s="17"/>
      <c r="I47" s="17"/>
      <c r="J47" s="2"/>
    </row>
    <row r="48" spans="1:10" x14ac:dyDescent="0.25">
      <c r="C48" s="2"/>
      <c r="H48" s="17"/>
      <c r="I48" s="17"/>
      <c r="J48" s="2"/>
    </row>
    <row r="49" spans="1:10" x14ac:dyDescent="0.25">
      <c r="C49" s="2"/>
      <c r="H49" s="17"/>
      <c r="I49" s="17"/>
      <c r="J49" s="2"/>
    </row>
    <row r="50" spans="1:10" x14ac:dyDescent="0.25">
      <c r="A50" s="17"/>
      <c r="C50" s="2"/>
      <c r="H50" s="17"/>
      <c r="I50" s="17"/>
      <c r="J50" s="2"/>
    </row>
    <row r="51" spans="1:10" x14ac:dyDescent="0.25">
      <c r="A51" s="17"/>
      <c r="C51" s="2"/>
      <c r="H51" s="17"/>
      <c r="I51" s="17"/>
      <c r="J51" s="2"/>
    </row>
    <row r="52" spans="1:10" x14ac:dyDescent="0.25">
      <c r="C52" s="2"/>
      <c r="H52" s="17"/>
      <c r="I52" s="17"/>
      <c r="J52" s="2"/>
    </row>
    <row r="53" spans="1:10" x14ac:dyDescent="0.25">
      <c r="C53" s="2"/>
      <c r="H53" s="17"/>
      <c r="I53" s="17"/>
      <c r="J53" s="2"/>
    </row>
    <row r="55" spans="1:10" x14ac:dyDescent="0.25">
      <c r="C55" s="2"/>
      <c r="H55" s="17"/>
      <c r="I55" s="17"/>
      <c r="J55" s="2"/>
    </row>
    <row r="56" spans="1:10" x14ac:dyDescent="0.25">
      <c r="C56" s="2"/>
      <c r="H56" s="17"/>
      <c r="I56" s="17"/>
      <c r="J56" s="2"/>
    </row>
    <row r="57" spans="1:10" x14ac:dyDescent="0.25">
      <c r="C57" s="13"/>
      <c r="H57" s="17"/>
      <c r="I57" s="17"/>
      <c r="J57" s="2"/>
    </row>
    <row r="58" spans="1:10" x14ac:dyDescent="0.25">
      <c r="C58" s="2"/>
      <c r="H58" s="17"/>
      <c r="I58" s="17"/>
      <c r="J58" s="2"/>
    </row>
    <row r="59" spans="1:10" x14ac:dyDescent="0.25">
      <c r="J59" s="2"/>
    </row>
    <row r="60" spans="1:10" x14ac:dyDescent="0.25">
      <c r="J60" s="2"/>
    </row>
    <row r="61" spans="1:10" x14ac:dyDescent="0.25">
      <c r="C61" s="2"/>
      <c r="H61" s="17"/>
      <c r="I61" s="17"/>
      <c r="J61" s="2"/>
    </row>
    <row r="62" spans="1:10" x14ac:dyDescent="0.25">
      <c r="C62" s="2"/>
      <c r="H62" s="17"/>
      <c r="I62" s="17"/>
      <c r="J62" s="2"/>
    </row>
    <row r="63" spans="1:10" x14ac:dyDescent="0.25">
      <c r="C63" s="2"/>
      <c r="H63" s="17"/>
      <c r="I63" s="17"/>
      <c r="J63" s="2"/>
    </row>
    <row r="64" spans="1:10" x14ac:dyDescent="0.25">
      <c r="C64" s="2"/>
      <c r="H64" s="17"/>
      <c r="I64" s="17"/>
      <c r="J64" s="2"/>
    </row>
    <row r="65" spans="3:10" x14ac:dyDescent="0.25">
      <c r="C65" s="2"/>
      <c r="H65" s="17"/>
      <c r="I65" s="17"/>
      <c r="J65" s="2"/>
    </row>
    <row r="66" spans="3:10" x14ac:dyDescent="0.25">
      <c r="C66" s="2"/>
      <c r="H66" s="17"/>
      <c r="I66" s="17"/>
      <c r="J66" s="2"/>
    </row>
    <row r="67" spans="3:10" x14ac:dyDescent="0.25">
      <c r="H67" s="17"/>
      <c r="I67" s="17"/>
      <c r="J67" s="2"/>
    </row>
    <row r="68" spans="3:10" x14ac:dyDescent="0.25">
      <c r="H68" s="17"/>
      <c r="I68" s="17"/>
      <c r="J68" s="2"/>
    </row>
    <row r="69" spans="3:10" x14ac:dyDescent="0.25">
      <c r="J69" s="2"/>
    </row>
    <row r="70" spans="3:10" x14ac:dyDescent="0.25">
      <c r="C70" s="2"/>
      <c r="H70" s="17"/>
      <c r="I70" s="17"/>
      <c r="J70" s="2"/>
    </row>
    <row r="71" spans="3:10" x14ac:dyDescent="0.25">
      <c r="C71" s="2"/>
      <c r="H71" s="17"/>
      <c r="I71" s="17"/>
      <c r="J71" s="2"/>
    </row>
    <row r="72" spans="3:10" x14ac:dyDescent="0.25">
      <c r="C72" s="2"/>
      <c r="H72" s="17"/>
      <c r="I72" s="17"/>
      <c r="J72" s="2"/>
    </row>
    <row r="74" spans="3:10" x14ac:dyDescent="0.25">
      <c r="C74" s="2"/>
      <c r="H74" s="17"/>
      <c r="I74" s="17"/>
      <c r="J74" s="2"/>
    </row>
    <row r="75" spans="3:10" x14ac:dyDescent="0.25">
      <c r="C75" s="2"/>
      <c r="H75" s="17"/>
      <c r="I75" s="17"/>
      <c r="J75" s="2"/>
    </row>
    <row r="76" spans="3:10" x14ac:dyDescent="0.25">
      <c r="C76" s="2"/>
      <c r="H76" s="17"/>
      <c r="I76" s="17"/>
      <c r="J76" s="2"/>
    </row>
    <row r="77" spans="3:10" x14ac:dyDescent="0.25">
      <c r="C77" s="2"/>
      <c r="H77" s="17"/>
      <c r="I77" s="17"/>
      <c r="J77" s="2"/>
    </row>
    <row r="78" spans="3:10" x14ac:dyDescent="0.25">
      <c r="J78" s="2"/>
    </row>
    <row r="79" spans="3:10" x14ac:dyDescent="0.25">
      <c r="J79" s="2"/>
    </row>
    <row r="80" spans="3:10" x14ac:dyDescent="0.25">
      <c r="C80" s="2"/>
      <c r="H80" s="17"/>
      <c r="I80" s="17"/>
      <c r="J80" s="2"/>
    </row>
    <row r="81" spans="1:10" x14ac:dyDescent="0.25">
      <c r="C81" s="2"/>
      <c r="H81" s="17"/>
      <c r="I81" s="17"/>
      <c r="J81" s="2"/>
    </row>
    <row r="82" spans="1:10" x14ac:dyDescent="0.25">
      <c r="J82" s="2"/>
    </row>
    <row r="83" spans="1:10" x14ac:dyDescent="0.25">
      <c r="C83" s="2"/>
      <c r="H83" s="17"/>
      <c r="I83" s="17"/>
      <c r="J83" s="2"/>
    </row>
    <row r="84" spans="1:10" x14ac:dyDescent="0.25">
      <c r="C84" s="2"/>
      <c r="H84" s="17"/>
      <c r="I84" s="17"/>
      <c r="J84" s="2"/>
    </row>
    <row r="85" spans="1:10" x14ac:dyDescent="0.25">
      <c r="J85" s="2"/>
    </row>
    <row r="86" spans="1:10" x14ac:dyDescent="0.25">
      <c r="C86" s="2"/>
      <c r="H86" s="17"/>
      <c r="I86" s="17"/>
      <c r="J86" s="2"/>
    </row>
    <row r="87" spans="1:10" x14ac:dyDescent="0.25">
      <c r="C87" s="2"/>
      <c r="H87" s="17"/>
      <c r="I87" s="17"/>
      <c r="J87" s="2"/>
    </row>
    <row r="88" spans="1:10" x14ac:dyDescent="0.25">
      <c r="C88" s="2"/>
      <c r="H88" s="17"/>
      <c r="I88" s="17"/>
      <c r="J88" s="2"/>
    </row>
    <row r="89" spans="1:10" x14ac:dyDescent="0.25">
      <c r="C89" s="2"/>
      <c r="H89" s="17"/>
      <c r="I89" s="17"/>
      <c r="J89" s="2"/>
    </row>
    <row r="90" spans="1:10" x14ac:dyDescent="0.25">
      <c r="C90" s="2"/>
      <c r="H90" s="17"/>
      <c r="I90" s="17"/>
      <c r="J90" s="2"/>
    </row>
    <row r="91" spans="1:10" x14ac:dyDescent="0.25">
      <c r="C91" s="2"/>
      <c r="H91" s="17"/>
      <c r="I91" s="17"/>
      <c r="J91" s="2"/>
    </row>
    <row r="92" spans="1:10" x14ac:dyDescent="0.25">
      <c r="C92" s="2"/>
      <c r="H92" s="17"/>
      <c r="I92" s="17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J149" s="2"/>
    </row>
  </sheetData>
  <sortState ref="A2:I132">
    <sortCondition ref="A2"/>
  </sortState>
  <dataValidations count="23">
    <dataValidation type="list" allowBlank="1" showInputMessage="1" showErrorMessage="1" sqref="B25:B31 B2:B5 B33:B43 B46:B47 B49:B52 B7:B10 B54:B148 B13:B19 B22:B23">
      <formula1>Список_улиц</formula1>
    </dataValidation>
    <dataValidation type="list" allowBlank="1" showInputMessage="1" showErrorMessage="1" sqref="E25:E31 E2:E5 E33:E43 E46:E47 E49:E52 E7:E10 E54:E148 E13:E19 E22:E23">
      <formula1>вид</formula1>
    </dataValidation>
    <dataValidation type="list" allowBlank="1" showInputMessage="1" showErrorMessage="1" sqref="F25:F31 F2:F5 F23 F46:F47 F49:F52 F7:F10 F54:F148 F13:F19 F33:F43">
      <formula1>пол</formula1>
    </dataValidation>
    <dataValidation type="list" allowBlank="1" showInputMessage="1" showErrorMessage="1" sqref="J42:J43 J61:J66 J70 J72 J75:J91 J93:J148">
      <formula1>$Q$2:$Q$23</formula1>
    </dataValidation>
    <dataValidation type="list" allowBlank="1" showInputMessage="1" showErrorMessage="1" sqref="G93:G148 G38:G43 G54 G76:G80 G46:G47 G88:G89 G71:G72 G64:G67 G57:G60 G50">
      <formula1>INDIRECT($E$38)</formula1>
    </dataValidation>
    <dataValidation type="list" allowBlank="1" showInputMessage="1" showErrorMessage="1" sqref="G2:G3 G29:G31 G74:G75 G33:G34 G68 G21:G23 G61 G36:G37 G10:G11 G25:G26 G17:G19 G14:G15 G82:G84 G7">
      <formula1>INDIRECT($E$2)</formula1>
    </dataValidation>
    <dataValidation type="list" allowBlank="1" showInputMessage="1" showErrorMessage="1" sqref="G8:G9">
      <formula1>INDIRECT($E$8)</formula1>
    </dataValidation>
    <dataValidation type="list" allowBlank="1" showInputMessage="1" showErrorMessage="1" sqref="G4:G5">
      <formula1>INDIRECT($E$4)</formula1>
    </dataValidation>
    <dataValidation type="list" allowBlank="1" showInputMessage="1" showErrorMessage="1" sqref="G73">
      <formula1>INDIRECT($E$73)</formula1>
    </dataValidation>
    <dataValidation type="list" allowBlank="1" showInputMessage="1" showErrorMessage="1" sqref="G81">
      <formula1>INDIRECT($E$81)</formula1>
    </dataValidation>
    <dataValidation type="list" allowBlank="1" showInputMessage="1" showErrorMessage="1" sqref="G12:G13">
      <formula1>INDIRECT($E$13)</formula1>
    </dataValidation>
    <dataValidation type="list" allowBlank="1" showInputMessage="1" showErrorMessage="1" sqref="G16 G85:G86">
      <formula1>INDIRECT($E$16)</formula1>
    </dataValidation>
    <dataValidation type="list" allowBlank="1" showInputMessage="1" showErrorMessage="1" sqref="G90">
      <formula1>INDIRECT($E$90)</formula1>
    </dataValidation>
    <dataValidation type="list" allowBlank="1" showInputMessage="1" showErrorMessage="1" sqref="G91:G92">
      <formula1>INDIRECT($E$91)</formula1>
    </dataValidation>
    <dataValidation type="list" allowBlank="1" showInputMessage="1" showErrorMessage="1" sqref="G62:G63">
      <formula1>INDIRECT($E$62)</formula1>
    </dataValidation>
    <dataValidation type="list" allowBlank="1" showInputMessage="1" showErrorMessage="1" sqref="G27">
      <formula1>INDIRECT($E$27)</formula1>
    </dataValidation>
    <dataValidation type="list" allowBlank="1" showInputMessage="1" showErrorMessage="1" sqref="G69:G70">
      <formula1>INDIRECT($E$69)</formula1>
    </dataValidation>
    <dataValidation type="list" allowBlank="1" showInputMessage="1" showErrorMessage="1" sqref="G35">
      <formula1>INDIRECT($E$35)</formula1>
    </dataValidation>
    <dataValidation type="list" allowBlank="1" showInputMessage="1" showErrorMessage="1" sqref="G49 G87">
      <formula1>INDIRECT($E$49)</formula1>
    </dataValidation>
    <dataValidation type="list" allowBlank="1" showInputMessage="1" showErrorMessage="1" sqref="G51:G52">
      <formula1>INDIRECT($E$51)</formula1>
    </dataValidation>
    <dataValidation type="list" allowBlank="1" showInputMessage="1" showErrorMessage="1" sqref="G55">
      <formula1>INDIRECT($E$55)</formula1>
    </dataValidation>
    <dataValidation type="list" allowBlank="1" showInputMessage="1" showErrorMessage="1" sqref="G56">
      <formula1>INDIRECT($E$56)</formula1>
    </dataValidation>
    <dataValidation type="list" allowBlank="1" showInputMessage="1" showErrorMessage="1" sqref="J44:J60 J67:J69 J71 J33:J41 J73:J74 J2:J5 J7:J31 J92">
      <formula1>Вакц</formula1>
    </dataValidation>
  </dataValidations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H24" sqref="H24:J68"/>
    </sheetView>
  </sheetViews>
  <sheetFormatPr defaultRowHeight="15" x14ac:dyDescent="0.25"/>
  <cols>
    <col min="1" max="1" width="6.140625" customWidth="1"/>
    <col min="2" max="2" width="18.85546875" customWidth="1"/>
    <col min="3" max="3" width="39.140625" customWidth="1"/>
    <col min="4" max="4" width="10.28515625" customWidth="1"/>
    <col min="5" max="5" width="13.7109375" customWidth="1"/>
    <col min="7" max="7" width="4" customWidth="1"/>
    <col min="8" max="8" width="22.85546875" customWidth="1"/>
    <col min="9" max="9" width="8.140625" customWidth="1"/>
    <col min="10" max="10" width="31.5703125" customWidth="1"/>
  </cols>
  <sheetData>
    <row r="1" spans="1:10" x14ac:dyDescent="0.25">
      <c r="A1" s="1"/>
      <c r="B1" s="24" t="s">
        <v>196</v>
      </c>
      <c r="C1" s="24" t="s">
        <v>112</v>
      </c>
      <c r="D1" s="24" t="s">
        <v>197</v>
      </c>
      <c r="E1" s="24" t="s">
        <v>198</v>
      </c>
      <c r="F1" s="24" t="s">
        <v>14</v>
      </c>
      <c r="G1" s="24" t="s">
        <v>16</v>
      </c>
      <c r="H1" s="24" t="s">
        <v>257</v>
      </c>
      <c r="I1" s="24" t="s">
        <v>272</v>
      </c>
      <c r="J1" s="24" t="s">
        <v>121</v>
      </c>
    </row>
    <row r="2" spans="1:10" x14ac:dyDescent="0.25">
      <c r="A2" s="1"/>
      <c r="B2" s="24" t="s">
        <v>135</v>
      </c>
      <c r="C2" s="24" t="s">
        <v>136</v>
      </c>
      <c r="D2" s="24" t="s">
        <v>137</v>
      </c>
      <c r="E2" s="24" t="s">
        <v>138</v>
      </c>
      <c r="F2" s="24" t="s">
        <v>14</v>
      </c>
      <c r="G2" s="24" t="s">
        <v>16</v>
      </c>
      <c r="H2" s="24" t="s">
        <v>21</v>
      </c>
      <c r="I2" s="24" t="s">
        <v>266</v>
      </c>
      <c r="J2" s="24" t="s">
        <v>140</v>
      </c>
    </row>
    <row r="3" spans="1:10" x14ac:dyDescent="0.25">
      <c r="A3" s="1"/>
      <c r="B3" s="24" t="s">
        <v>135</v>
      </c>
      <c r="C3" s="24" t="s">
        <v>136</v>
      </c>
      <c r="D3" s="24" t="s">
        <v>137</v>
      </c>
      <c r="E3" s="24" t="s">
        <v>138</v>
      </c>
      <c r="F3" s="24" t="s">
        <v>14</v>
      </c>
      <c r="G3" s="24" t="s">
        <v>16</v>
      </c>
      <c r="H3" s="24" t="s">
        <v>21</v>
      </c>
      <c r="I3" s="24" t="s">
        <v>266</v>
      </c>
      <c r="J3" s="24" t="s">
        <v>140</v>
      </c>
    </row>
    <row r="4" spans="1:10" x14ac:dyDescent="0.25">
      <c r="A4" s="1"/>
      <c r="B4" s="24" t="s">
        <v>135</v>
      </c>
      <c r="C4" s="24" t="s">
        <v>136</v>
      </c>
      <c r="D4" s="24" t="s">
        <v>137</v>
      </c>
      <c r="E4" s="24" t="s">
        <v>141</v>
      </c>
      <c r="F4" s="24" t="s">
        <v>14</v>
      </c>
      <c r="G4" s="24" t="s">
        <v>16</v>
      </c>
      <c r="H4" s="24" t="s">
        <v>21</v>
      </c>
      <c r="I4" s="24" t="s">
        <v>267</v>
      </c>
      <c r="J4" s="24" t="s">
        <v>140</v>
      </c>
    </row>
    <row r="5" spans="1:10" x14ac:dyDescent="0.25">
      <c r="A5" s="1"/>
      <c r="B5" s="24" t="s">
        <v>135</v>
      </c>
      <c r="C5" s="24" t="s">
        <v>136</v>
      </c>
      <c r="D5" s="24" t="s">
        <v>137</v>
      </c>
      <c r="E5" s="24" t="s">
        <v>141</v>
      </c>
      <c r="F5" s="24" t="s">
        <v>14</v>
      </c>
      <c r="G5" s="24" t="s">
        <v>16</v>
      </c>
      <c r="H5" s="24" t="s">
        <v>21</v>
      </c>
      <c r="I5" s="24" t="s">
        <v>267</v>
      </c>
      <c r="J5" s="24" t="s">
        <v>140</v>
      </c>
    </row>
    <row r="6" spans="1:10" x14ac:dyDescent="0.25">
      <c r="A6" s="1"/>
      <c r="B6" s="24" t="s">
        <v>163</v>
      </c>
      <c r="C6" s="24" t="s">
        <v>136</v>
      </c>
      <c r="D6" s="24" t="s">
        <v>164</v>
      </c>
      <c r="E6" s="24" t="s">
        <v>165</v>
      </c>
      <c r="F6" s="24" t="s">
        <v>14</v>
      </c>
      <c r="G6" s="24" t="s">
        <v>15</v>
      </c>
      <c r="H6" s="24" t="s">
        <v>24</v>
      </c>
      <c r="I6" s="24" t="s">
        <v>270</v>
      </c>
      <c r="J6" s="24" t="s">
        <v>167</v>
      </c>
    </row>
    <row r="7" spans="1:10" x14ac:dyDescent="0.25">
      <c r="A7" s="1"/>
      <c r="B7" s="24" t="s">
        <v>163</v>
      </c>
      <c r="C7" s="24" t="s">
        <v>136</v>
      </c>
      <c r="D7" s="24" t="s">
        <v>164</v>
      </c>
      <c r="E7" s="24" t="s">
        <v>165</v>
      </c>
      <c r="F7" s="24" t="s">
        <v>14</v>
      </c>
      <c r="G7" s="24" t="s">
        <v>15</v>
      </c>
      <c r="H7" s="24" t="s">
        <v>24</v>
      </c>
      <c r="I7" s="24" t="s">
        <v>270</v>
      </c>
      <c r="J7" s="24" t="s">
        <v>168</v>
      </c>
    </row>
    <row r="8" spans="1:10" x14ac:dyDescent="0.25">
      <c r="A8" s="1"/>
      <c r="B8" s="24" t="s">
        <v>244</v>
      </c>
      <c r="C8" s="24" t="s">
        <v>245</v>
      </c>
      <c r="D8" s="24" t="s">
        <v>246</v>
      </c>
      <c r="E8" s="24" t="s">
        <v>247</v>
      </c>
      <c r="F8" s="24" t="s">
        <v>14</v>
      </c>
      <c r="G8" s="24" t="s">
        <v>16</v>
      </c>
      <c r="H8" s="24" t="s">
        <v>257</v>
      </c>
      <c r="I8" s="24" t="s">
        <v>260</v>
      </c>
      <c r="J8" s="24" t="s">
        <v>105</v>
      </c>
    </row>
    <row r="9" spans="1:10" x14ac:dyDescent="0.25">
      <c r="A9" s="1"/>
      <c r="B9" s="24" t="s">
        <v>244</v>
      </c>
      <c r="C9" s="24" t="s">
        <v>245</v>
      </c>
      <c r="D9" s="24" t="s">
        <v>246</v>
      </c>
      <c r="E9" s="24" t="s">
        <v>247</v>
      </c>
      <c r="F9" s="24" t="s">
        <v>14</v>
      </c>
      <c r="G9" s="24" t="s">
        <v>16</v>
      </c>
      <c r="H9" s="24" t="s">
        <v>257</v>
      </c>
      <c r="I9" s="24" t="s">
        <v>260</v>
      </c>
      <c r="J9" s="24" t="s">
        <v>105</v>
      </c>
    </row>
    <row r="10" spans="1:10" x14ac:dyDescent="0.25">
      <c r="A10" s="1"/>
      <c r="B10" s="24" t="s">
        <v>239</v>
      </c>
      <c r="C10" s="24" t="s">
        <v>240</v>
      </c>
      <c r="D10" s="24" t="s">
        <v>241</v>
      </c>
      <c r="E10" s="24" t="s">
        <v>242</v>
      </c>
      <c r="F10" s="24" t="s">
        <v>14</v>
      </c>
      <c r="G10" s="24" t="s">
        <v>15</v>
      </c>
      <c r="H10" s="24" t="s">
        <v>24</v>
      </c>
      <c r="I10" s="24" t="s">
        <v>272</v>
      </c>
      <c r="J10" s="24" t="s">
        <v>105</v>
      </c>
    </row>
    <row r="11" spans="1:10" x14ac:dyDescent="0.25">
      <c r="A11" s="1"/>
      <c r="B11" s="24" t="s">
        <v>239</v>
      </c>
      <c r="C11" s="24" t="s">
        <v>240</v>
      </c>
      <c r="D11" s="24" t="s">
        <v>241</v>
      </c>
      <c r="E11" s="24" t="s">
        <v>242</v>
      </c>
      <c r="F11" s="24" t="s">
        <v>14</v>
      </c>
      <c r="G11" s="24" t="s">
        <v>15</v>
      </c>
      <c r="H11" s="24" t="s">
        <v>24</v>
      </c>
      <c r="I11" s="24" t="s">
        <v>272</v>
      </c>
      <c r="J11" s="24" t="s">
        <v>105</v>
      </c>
    </row>
    <row r="12" spans="1:10" x14ac:dyDescent="0.25">
      <c r="A12" s="1"/>
      <c r="B12" s="24" t="s">
        <v>143</v>
      </c>
      <c r="C12" s="24" t="s">
        <v>123</v>
      </c>
      <c r="D12" s="24" t="s">
        <v>144</v>
      </c>
      <c r="E12" s="24" t="s">
        <v>145</v>
      </c>
      <c r="F12" s="24" t="s">
        <v>14</v>
      </c>
      <c r="G12" s="24" t="s">
        <v>15</v>
      </c>
      <c r="H12" s="24" t="s">
        <v>24</v>
      </c>
      <c r="I12" s="24" t="s">
        <v>268</v>
      </c>
      <c r="J12" s="24" t="s">
        <v>140</v>
      </c>
    </row>
    <row r="13" spans="1:10" x14ac:dyDescent="0.25">
      <c r="A13" s="1"/>
      <c r="B13" s="24" t="s">
        <v>143</v>
      </c>
      <c r="C13" s="24" t="s">
        <v>123</v>
      </c>
      <c r="D13" s="24" t="s">
        <v>144</v>
      </c>
      <c r="E13" s="24" t="s">
        <v>145</v>
      </c>
      <c r="F13" s="24" t="s">
        <v>14</v>
      </c>
      <c r="G13" s="24" t="s">
        <v>15</v>
      </c>
      <c r="H13" s="24" t="s">
        <v>24</v>
      </c>
      <c r="I13" s="24" t="s">
        <v>268</v>
      </c>
      <c r="J13" s="24" t="s">
        <v>140</v>
      </c>
    </row>
    <row r="14" spans="1:10" x14ac:dyDescent="0.25">
      <c r="A14" s="1"/>
      <c r="B14" s="24" t="s">
        <v>100</v>
      </c>
      <c r="C14" s="24" t="s">
        <v>101</v>
      </c>
      <c r="D14" s="24" t="s">
        <v>102</v>
      </c>
      <c r="E14" s="24" t="s">
        <v>103</v>
      </c>
      <c r="F14" s="24" t="s">
        <v>14</v>
      </c>
      <c r="G14" s="24" t="s">
        <v>15</v>
      </c>
      <c r="H14" s="24" t="s">
        <v>250</v>
      </c>
      <c r="I14" s="24" t="s">
        <v>261</v>
      </c>
      <c r="J14" s="24" t="s">
        <v>105</v>
      </c>
    </row>
    <row r="15" spans="1:10" x14ac:dyDescent="0.25">
      <c r="A15" s="1"/>
      <c r="B15" s="24" t="s">
        <v>100</v>
      </c>
      <c r="C15" s="24" t="s">
        <v>101</v>
      </c>
      <c r="D15" s="24" t="s">
        <v>102</v>
      </c>
      <c r="E15" s="24" t="s">
        <v>103</v>
      </c>
      <c r="F15" s="24" t="s">
        <v>14</v>
      </c>
      <c r="G15" s="24" t="s">
        <v>15</v>
      </c>
      <c r="H15" s="24" t="s">
        <v>250</v>
      </c>
      <c r="I15" s="24" t="s">
        <v>261</v>
      </c>
      <c r="J15" s="24" t="s">
        <v>105</v>
      </c>
    </row>
    <row r="16" spans="1:10" x14ac:dyDescent="0.25">
      <c r="A16" s="1"/>
      <c r="B16" s="24" t="s">
        <v>216</v>
      </c>
      <c r="C16" s="24" t="s">
        <v>107</v>
      </c>
      <c r="D16" s="24" t="s">
        <v>217</v>
      </c>
      <c r="E16" s="24" t="s">
        <v>218</v>
      </c>
      <c r="F16" s="24" t="s">
        <v>14</v>
      </c>
      <c r="G16" s="24" t="s">
        <v>15</v>
      </c>
      <c r="H16" s="24" t="s">
        <v>21</v>
      </c>
      <c r="I16" s="24" t="s">
        <v>262</v>
      </c>
      <c r="J16" s="24" t="s">
        <v>121</v>
      </c>
    </row>
    <row r="17" spans="1:10" x14ac:dyDescent="0.25">
      <c r="A17" s="1"/>
      <c r="B17" s="24" t="s">
        <v>117</v>
      </c>
      <c r="C17" s="24" t="s">
        <v>94</v>
      </c>
      <c r="D17" s="24" t="s">
        <v>118</v>
      </c>
      <c r="E17" s="24" t="s">
        <v>119</v>
      </c>
      <c r="F17" s="24" t="s">
        <v>14</v>
      </c>
      <c r="G17" s="24" t="s">
        <v>15</v>
      </c>
      <c r="H17" s="24" t="s">
        <v>84</v>
      </c>
      <c r="I17" s="24" t="s">
        <v>262</v>
      </c>
      <c r="J17" s="24" t="s">
        <v>121</v>
      </c>
    </row>
    <row r="18" spans="1:10" x14ac:dyDescent="0.25">
      <c r="A18" s="1"/>
      <c r="B18" s="24" t="s">
        <v>117</v>
      </c>
      <c r="C18" s="24" t="s">
        <v>94</v>
      </c>
      <c r="D18" s="24" t="s">
        <v>118</v>
      </c>
      <c r="E18" s="24" t="s">
        <v>119</v>
      </c>
      <c r="F18" s="24" t="s">
        <v>14</v>
      </c>
      <c r="G18" s="24" t="s">
        <v>15</v>
      </c>
      <c r="H18" s="24" t="s">
        <v>250</v>
      </c>
      <c r="I18" s="24" t="s">
        <v>262</v>
      </c>
      <c r="J18" s="24" t="s">
        <v>121</v>
      </c>
    </row>
    <row r="19" spans="1:10" x14ac:dyDescent="0.25">
      <c r="A19" s="1"/>
      <c r="B19" s="24" t="s">
        <v>205</v>
      </c>
      <c r="C19" s="24" t="s">
        <v>151</v>
      </c>
      <c r="D19" s="24" t="s">
        <v>206</v>
      </c>
      <c r="E19" s="24" t="s">
        <v>207</v>
      </c>
      <c r="F19" s="24" t="s">
        <v>14</v>
      </c>
      <c r="G19" s="24" t="s">
        <v>15</v>
      </c>
      <c r="H19" s="24" t="s">
        <v>257</v>
      </c>
      <c r="I19" s="24" t="s">
        <v>263</v>
      </c>
      <c r="J19" s="24" t="s">
        <v>209</v>
      </c>
    </row>
    <row r="20" spans="1:10" x14ac:dyDescent="0.25">
      <c r="A20" s="1"/>
      <c r="B20" s="24" t="s">
        <v>225</v>
      </c>
      <c r="C20" s="24" t="s">
        <v>94</v>
      </c>
      <c r="D20" s="24" t="s">
        <v>226</v>
      </c>
      <c r="E20" s="24" t="s">
        <v>227</v>
      </c>
      <c r="F20" s="24" t="s">
        <v>14</v>
      </c>
      <c r="G20" s="24" t="s">
        <v>16</v>
      </c>
      <c r="H20" s="24" t="s">
        <v>259</v>
      </c>
      <c r="I20" s="24" t="s">
        <v>271</v>
      </c>
      <c r="J20" s="24" t="s">
        <v>140</v>
      </c>
    </row>
    <row r="21" spans="1:10" x14ac:dyDescent="0.25">
      <c r="A21" s="1"/>
      <c r="B21" s="24" t="s">
        <v>225</v>
      </c>
      <c r="C21" s="24" t="s">
        <v>94</v>
      </c>
      <c r="D21" s="24" t="s">
        <v>226</v>
      </c>
      <c r="E21" s="24" t="s">
        <v>227</v>
      </c>
      <c r="F21" s="24" t="s">
        <v>14</v>
      </c>
      <c r="G21" s="24" t="s">
        <v>16</v>
      </c>
      <c r="H21" s="24" t="s">
        <v>259</v>
      </c>
      <c r="I21" s="24" t="s">
        <v>271</v>
      </c>
      <c r="J21" s="24" t="s">
        <v>140</v>
      </c>
    </row>
    <row r="22" spans="1:10" x14ac:dyDescent="0.25">
      <c r="A22" s="1"/>
      <c r="B22" s="24" t="s">
        <v>182</v>
      </c>
      <c r="C22" s="24" t="s">
        <v>183</v>
      </c>
      <c r="D22" s="24" t="s">
        <v>184</v>
      </c>
      <c r="E22" s="24" t="s">
        <v>185</v>
      </c>
      <c r="F22" s="24" t="s">
        <v>14</v>
      </c>
      <c r="G22" s="24" t="s">
        <v>15</v>
      </c>
      <c r="H22" s="24" t="s">
        <v>24</v>
      </c>
      <c r="I22" s="24" t="s">
        <v>271</v>
      </c>
      <c r="J22" s="24" t="s">
        <v>105</v>
      </c>
    </row>
    <row r="23" spans="1:10" x14ac:dyDescent="0.25">
      <c r="A23" s="1"/>
      <c r="B23" s="24" t="s">
        <v>182</v>
      </c>
      <c r="C23" s="24" t="s">
        <v>183</v>
      </c>
      <c r="D23" s="24" t="s">
        <v>184</v>
      </c>
      <c r="E23" s="24" t="s">
        <v>185</v>
      </c>
      <c r="F23" s="24" t="s">
        <v>14</v>
      </c>
      <c r="G23" s="24" t="s">
        <v>15</v>
      </c>
      <c r="H23" s="24" t="s">
        <v>24</v>
      </c>
      <c r="I23" s="24" t="s">
        <v>271</v>
      </c>
      <c r="J23" s="24" t="s">
        <v>105</v>
      </c>
    </row>
    <row r="24" spans="1:10" x14ac:dyDescent="0.25">
      <c r="A24" s="1"/>
      <c r="B24" s="27" t="s">
        <v>173</v>
      </c>
      <c r="C24" s="27" t="s">
        <v>174</v>
      </c>
      <c r="D24" s="27" t="s">
        <v>175</v>
      </c>
      <c r="E24" s="27" t="s">
        <v>176</v>
      </c>
      <c r="F24" s="27" t="s">
        <v>13</v>
      </c>
      <c r="G24" s="27" t="s">
        <v>16</v>
      </c>
      <c r="H24" s="27" t="s">
        <v>254</v>
      </c>
      <c r="I24" s="27" t="s">
        <v>261</v>
      </c>
      <c r="J24" s="27" t="s">
        <v>116</v>
      </c>
    </row>
    <row r="25" spans="1:10" x14ac:dyDescent="0.25">
      <c r="A25" s="1"/>
      <c r="B25" s="27" t="s">
        <v>173</v>
      </c>
      <c r="C25" s="27" t="s">
        <v>174</v>
      </c>
      <c r="D25" s="27" t="s">
        <v>175</v>
      </c>
      <c r="E25" s="27" t="s">
        <v>176</v>
      </c>
      <c r="F25" s="27" t="s">
        <v>13</v>
      </c>
      <c r="G25" s="27" t="s">
        <v>16</v>
      </c>
      <c r="H25" s="27" t="s">
        <v>254</v>
      </c>
      <c r="I25" s="27" t="s">
        <v>261</v>
      </c>
      <c r="J25" s="27" t="s">
        <v>116</v>
      </c>
    </row>
    <row r="26" spans="1:10" x14ac:dyDescent="0.25">
      <c r="A26" s="1"/>
      <c r="B26" s="27" t="s">
        <v>155</v>
      </c>
      <c r="C26" s="27" t="s">
        <v>94</v>
      </c>
      <c r="D26" s="27" t="s">
        <v>156</v>
      </c>
      <c r="E26" s="27" t="s">
        <v>157</v>
      </c>
      <c r="F26" s="27" t="s">
        <v>13</v>
      </c>
      <c r="G26" s="27" t="s">
        <v>15</v>
      </c>
      <c r="H26" s="27" t="s">
        <v>253</v>
      </c>
      <c r="I26" s="27" t="s">
        <v>262</v>
      </c>
      <c r="J26" s="27" t="s">
        <v>116</v>
      </c>
    </row>
    <row r="27" spans="1:10" x14ac:dyDescent="0.25">
      <c r="A27" s="1"/>
      <c r="B27" s="27" t="s">
        <v>155</v>
      </c>
      <c r="C27" s="27" t="s">
        <v>94</v>
      </c>
      <c r="D27" s="27" t="s">
        <v>156</v>
      </c>
      <c r="E27" s="27" t="s">
        <v>157</v>
      </c>
      <c r="F27" s="27" t="s">
        <v>13</v>
      </c>
      <c r="G27" s="27" t="s">
        <v>15</v>
      </c>
      <c r="H27" s="27" t="s">
        <v>253</v>
      </c>
      <c r="I27" s="27" t="s">
        <v>262</v>
      </c>
      <c r="J27" s="27" t="s">
        <v>116</v>
      </c>
    </row>
    <row r="28" spans="1:10" x14ac:dyDescent="0.25">
      <c r="A28" s="1"/>
      <c r="B28" s="27" t="s">
        <v>122</v>
      </c>
      <c r="C28" s="27" t="s">
        <v>123</v>
      </c>
      <c r="D28" s="27" t="s">
        <v>124</v>
      </c>
      <c r="E28" s="27" t="s">
        <v>125</v>
      </c>
      <c r="F28" s="27" t="s">
        <v>13</v>
      </c>
      <c r="G28" s="27" t="s">
        <v>15</v>
      </c>
      <c r="H28" s="27" t="s">
        <v>251</v>
      </c>
      <c r="I28" s="27" t="s">
        <v>264</v>
      </c>
      <c r="J28" s="27" t="s">
        <v>127</v>
      </c>
    </row>
    <row r="29" spans="1:10" x14ac:dyDescent="0.25">
      <c r="A29" s="1"/>
      <c r="B29" s="27" t="s">
        <v>122</v>
      </c>
      <c r="C29" s="27" t="s">
        <v>123</v>
      </c>
      <c r="D29" s="27" t="s">
        <v>124</v>
      </c>
      <c r="E29" s="27" t="s">
        <v>125</v>
      </c>
      <c r="F29" s="27" t="s">
        <v>13</v>
      </c>
      <c r="G29" s="27" t="s">
        <v>15</v>
      </c>
      <c r="H29" s="27" t="s">
        <v>251</v>
      </c>
      <c r="I29" s="27" t="s">
        <v>264</v>
      </c>
      <c r="J29" s="27" t="s">
        <v>127</v>
      </c>
    </row>
    <row r="30" spans="1:10" x14ac:dyDescent="0.25">
      <c r="A30" s="1"/>
      <c r="B30" s="27" t="s">
        <v>122</v>
      </c>
      <c r="C30" s="27" t="s">
        <v>123</v>
      </c>
      <c r="D30" s="27" t="s">
        <v>124</v>
      </c>
      <c r="E30" s="27" t="s">
        <v>128</v>
      </c>
      <c r="F30" s="27" t="s">
        <v>13</v>
      </c>
      <c r="G30" s="27" t="s">
        <v>15</v>
      </c>
      <c r="H30" s="27" t="s">
        <v>251</v>
      </c>
      <c r="I30" s="27" t="s">
        <v>265</v>
      </c>
      <c r="J30" s="27" t="s">
        <v>127</v>
      </c>
    </row>
    <row r="31" spans="1:10" x14ac:dyDescent="0.25">
      <c r="A31" s="1"/>
      <c r="B31" s="27" t="s">
        <v>122</v>
      </c>
      <c r="C31" s="27" t="s">
        <v>123</v>
      </c>
      <c r="D31" s="27" t="s">
        <v>124</v>
      </c>
      <c r="E31" s="27" t="s">
        <v>128</v>
      </c>
      <c r="F31" s="27" t="s">
        <v>13</v>
      </c>
      <c r="G31" s="27" t="s">
        <v>15</v>
      </c>
      <c r="H31" s="27" t="s">
        <v>251</v>
      </c>
      <c r="I31" s="27" t="s">
        <v>265</v>
      </c>
      <c r="J31" s="27" t="s">
        <v>127</v>
      </c>
    </row>
    <row r="32" spans="1:10" x14ac:dyDescent="0.25">
      <c r="A32" s="1"/>
      <c r="B32" s="27" t="s">
        <v>130</v>
      </c>
      <c r="C32" s="27" t="s">
        <v>56</v>
      </c>
      <c r="D32" s="27" t="s">
        <v>131</v>
      </c>
      <c r="E32" s="27" t="s">
        <v>132</v>
      </c>
      <c r="F32" s="27" t="s">
        <v>13</v>
      </c>
      <c r="G32" s="27" t="s">
        <v>16</v>
      </c>
      <c r="H32" s="27" t="s">
        <v>133</v>
      </c>
      <c r="I32" s="27" t="s">
        <v>262</v>
      </c>
      <c r="J32" s="27" t="s">
        <v>98</v>
      </c>
    </row>
    <row r="33" spans="1:10" x14ac:dyDescent="0.25">
      <c r="A33" s="1"/>
      <c r="B33" s="27" t="s">
        <v>130</v>
      </c>
      <c r="C33" s="27" t="s">
        <v>56</v>
      </c>
      <c r="D33" s="27" t="s">
        <v>131</v>
      </c>
      <c r="E33" s="27" t="s">
        <v>132</v>
      </c>
      <c r="F33" s="27" t="s">
        <v>13</v>
      </c>
      <c r="G33" s="27" t="s">
        <v>16</v>
      </c>
      <c r="H33" s="27" t="s">
        <v>133</v>
      </c>
      <c r="I33" s="27" t="s">
        <v>262</v>
      </c>
      <c r="J33" s="27" t="s">
        <v>98</v>
      </c>
    </row>
    <row r="34" spans="1:10" x14ac:dyDescent="0.25">
      <c r="A34" s="1"/>
      <c r="B34" s="27" t="s">
        <v>130</v>
      </c>
      <c r="C34" s="27" t="s">
        <v>56</v>
      </c>
      <c r="D34" s="27" t="s">
        <v>131</v>
      </c>
      <c r="E34" s="27" t="s">
        <v>132</v>
      </c>
      <c r="F34" s="27" t="s">
        <v>13</v>
      </c>
      <c r="G34" s="27" t="s">
        <v>16</v>
      </c>
      <c r="H34" s="27" t="s">
        <v>133</v>
      </c>
      <c r="I34" s="27" t="s">
        <v>262</v>
      </c>
      <c r="J34" s="27" t="s">
        <v>99</v>
      </c>
    </row>
    <row r="35" spans="1:10" x14ac:dyDescent="0.25">
      <c r="A35" s="1"/>
      <c r="B35" s="27" t="s">
        <v>106</v>
      </c>
      <c r="C35" s="27" t="s">
        <v>107</v>
      </c>
      <c r="D35" s="27" t="s">
        <v>108</v>
      </c>
      <c r="E35" s="27" t="s">
        <v>109</v>
      </c>
      <c r="F35" s="27" t="s">
        <v>13</v>
      </c>
      <c r="G35" s="27" t="s">
        <v>15</v>
      </c>
      <c r="H35" s="27" t="s">
        <v>252</v>
      </c>
      <c r="I35" s="27" t="s">
        <v>262</v>
      </c>
      <c r="J35" s="27" t="s">
        <v>99</v>
      </c>
    </row>
    <row r="36" spans="1:10" x14ac:dyDescent="0.25">
      <c r="A36" s="1"/>
      <c r="B36" s="27" t="s">
        <v>106</v>
      </c>
      <c r="C36" s="27" t="s">
        <v>107</v>
      </c>
      <c r="D36" s="27" t="s">
        <v>108</v>
      </c>
      <c r="E36" s="27" t="s">
        <v>109</v>
      </c>
      <c r="F36" s="27" t="s">
        <v>13</v>
      </c>
      <c r="G36" s="27" t="s">
        <v>15</v>
      </c>
      <c r="H36" s="27" t="s">
        <v>81</v>
      </c>
      <c r="I36" s="27" t="s">
        <v>262</v>
      </c>
      <c r="J36" s="27" t="s">
        <v>98</v>
      </c>
    </row>
    <row r="37" spans="1:10" x14ac:dyDescent="0.25">
      <c r="A37" s="1"/>
      <c r="B37" s="27" t="s">
        <v>106</v>
      </c>
      <c r="C37" s="27" t="s">
        <v>107</v>
      </c>
      <c r="D37" s="27" t="s">
        <v>108</v>
      </c>
      <c r="E37" s="27" t="s">
        <v>109</v>
      </c>
      <c r="F37" s="27" t="s">
        <v>13</v>
      </c>
      <c r="G37" s="27" t="s">
        <v>15</v>
      </c>
      <c r="H37" s="27" t="s">
        <v>81</v>
      </c>
      <c r="I37" s="27" t="s">
        <v>262</v>
      </c>
      <c r="J37" s="27" t="s">
        <v>98</v>
      </c>
    </row>
    <row r="38" spans="1:10" x14ac:dyDescent="0.25">
      <c r="A38" s="1"/>
      <c r="B38" s="27" t="s">
        <v>210</v>
      </c>
      <c r="C38" s="27" t="s">
        <v>101</v>
      </c>
      <c r="D38" s="27" t="s">
        <v>211</v>
      </c>
      <c r="E38" s="27" t="s">
        <v>212</v>
      </c>
      <c r="F38" s="27" t="s">
        <v>13</v>
      </c>
      <c r="G38" s="27" t="s">
        <v>15</v>
      </c>
      <c r="H38" s="27" t="s">
        <v>258</v>
      </c>
      <c r="I38" s="27" t="s">
        <v>263</v>
      </c>
      <c r="J38" s="27" t="s">
        <v>214</v>
      </c>
    </row>
    <row r="39" spans="1:10" x14ac:dyDescent="0.25">
      <c r="A39" s="1"/>
      <c r="B39" s="27" t="s">
        <v>210</v>
      </c>
      <c r="C39" s="27" t="s">
        <v>101</v>
      </c>
      <c r="D39" s="27" t="s">
        <v>211</v>
      </c>
      <c r="E39" s="27" t="s">
        <v>212</v>
      </c>
      <c r="F39" s="27" t="s">
        <v>13</v>
      </c>
      <c r="G39" s="27" t="s">
        <v>15</v>
      </c>
      <c r="H39" s="27" t="s">
        <v>258</v>
      </c>
      <c r="I39" s="27" t="s">
        <v>263</v>
      </c>
      <c r="J39" s="27" t="s">
        <v>215</v>
      </c>
    </row>
    <row r="40" spans="1:10" x14ac:dyDescent="0.25">
      <c r="A40" s="1"/>
      <c r="B40" s="27" t="s">
        <v>178</v>
      </c>
      <c r="C40" s="27" t="s">
        <v>123</v>
      </c>
      <c r="D40" s="27" t="s">
        <v>179</v>
      </c>
      <c r="E40" s="27" t="s">
        <v>180</v>
      </c>
      <c r="F40" s="27" t="s">
        <v>13</v>
      </c>
      <c r="G40" s="27" t="s">
        <v>15</v>
      </c>
      <c r="H40" s="27" t="s">
        <v>133</v>
      </c>
      <c r="I40" s="27" t="s">
        <v>269</v>
      </c>
      <c r="J40" s="27" t="s">
        <v>116</v>
      </c>
    </row>
    <row r="41" spans="1:10" x14ac:dyDescent="0.25">
      <c r="A41" s="1"/>
      <c r="B41" s="27" t="s">
        <v>178</v>
      </c>
      <c r="C41" s="27" t="s">
        <v>123</v>
      </c>
      <c r="D41" s="27" t="s">
        <v>179</v>
      </c>
      <c r="E41" s="27" t="s">
        <v>180</v>
      </c>
      <c r="F41" s="27" t="s">
        <v>13</v>
      </c>
      <c r="G41" s="27" t="s">
        <v>15</v>
      </c>
      <c r="H41" s="27" t="s">
        <v>133</v>
      </c>
      <c r="I41" s="27" t="s">
        <v>269</v>
      </c>
      <c r="J41" s="27" t="s">
        <v>116</v>
      </c>
    </row>
    <row r="42" spans="1:10" x14ac:dyDescent="0.25">
      <c r="A42" s="1"/>
      <c r="B42" s="27" t="s">
        <v>169</v>
      </c>
      <c r="C42" s="27" t="s">
        <v>101</v>
      </c>
      <c r="D42" s="27" t="s">
        <v>170</v>
      </c>
      <c r="E42" s="27" t="s">
        <v>171</v>
      </c>
      <c r="F42" s="27" t="s">
        <v>13</v>
      </c>
      <c r="G42" s="27" t="s">
        <v>16</v>
      </c>
      <c r="H42" s="27" t="s">
        <v>64</v>
      </c>
      <c r="I42" s="27" t="s">
        <v>271</v>
      </c>
      <c r="J42" s="27" t="s">
        <v>99</v>
      </c>
    </row>
    <row r="43" spans="1:10" x14ac:dyDescent="0.25">
      <c r="A43" s="1"/>
      <c r="B43" s="27" t="s">
        <v>193</v>
      </c>
      <c r="C43" s="27" t="s">
        <v>136</v>
      </c>
      <c r="D43" s="27" t="s">
        <v>194</v>
      </c>
      <c r="E43" s="27" t="s">
        <v>195</v>
      </c>
      <c r="F43" s="27" t="s">
        <v>13</v>
      </c>
      <c r="G43" s="27" t="s">
        <v>16</v>
      </c>
      <c r="H43" s="27" t="s">
        <v>255</v>
      </c>
      <c r="I43" s="27" t="s">
        <v>268</v>
      </c>
      <c r="J43" s="27" t="s">
        <v>116</v>
      </c>
    </row>
    <row r="44" spans="1:10" x14ac:dyDescent="0.25">
      <c r="A44" s="1"/>
      <c r="B44" s="27" t="s">
        <v>193</v>
      </c>
      <c r="C44" s="27" t="s">
        <v>136</v>
      </c>
      <c r="D44" s="27" t="s">
        <v>194</v>
      </c>
      <c r="E44" s="27" t="s">
        <v>195</v>
      </c>
      <c r="F44" s="27" t="s">
        <v>13</v>
      </c>
      <c r="G44" s="27" t="s">
        <v>16</v>
      </c>
      <c r="H44" s="27" t="s">
        <v>255</v>
      </c>
      <c r="I44" s="27" t="s">
        <v>268</v>
      </c>
      <c r="J44" s="27" t="s">
        <v>116</v>
      </c>
    </row>
    <row r="45" spans="1:10" x14ac:dyDescent="0.25">
      <c r="A45" s="1"/>
      <c r="B45" s="27" t="s">
        <v>231</v>
      </c>
      <c r="C45" s="27" t="s">
        <v>232</v>
      </c>
      <c r="D45" s="27" t="s">
        <v>233</v>
      </c>
      <c r="E45" s="27" t="s">
        <v>234</v>
      </c>
      <c r="F45" s="27" t="s">
        <v>13</v>
      </c>
      <c r="G45" s="27" t="s">
        <v>15</v>
      </c>
      <c r="H45" s="27" t="s">
        <v>81</v>
      </c>
      <c r="I45" s="27" t="s">
        <v>272</v>
      </c>
      <c r="J45" s="27" t="s">
        <v>236</v>
      </c>
    </row>
    <row r="46" spans="1:10" x14ac:dyDescent="0.25">
      <c r="A46" s="1"/>
      <c r="B46" s="27" t="s">
        <v>231</v>
      </c>
      <c r="C46" s="27" t="s">
        <v>232</v>
      </c>
      <c r="D46" s="27" t="s">
        <v>233</v>
      </c>
      <c r="E46" s="27" t="s">
        <v>234</v>
      </c>
      <c r="F46" s="27" t="s">
        <v>13</v>
      </c>
      <c r="G46" s="27" t="s">
        <v>15</v>
      </c>
      <c r="H46" s="27" t="s">
        <v>81</v>
      </c>
      <c r="I46" s="27" t="s">
        <v>272</v>
      </c>
      <c r="J46" s="27" t="s">
        <v>236</v>
      </c>
    </row>
    <row r="47" spans="1:10" x14ac:dyDescent="0.25">
      <c r="A47" s="1"/>
      <c r="B47" s="27" t="s">
        <v>111</v>
      </c>
      <c r="C47" s="27" t="s">
        <v>112</v>
      </c>
      <c r="D47" s="27" t="s">
        <v>113</v>
      </c>
      <c r="E47" s="27" t="s">
        <v>114</v>
      </c>
      <c r="F47" s="27" t="s">
        <v>13</v>
      </c>
      <c r="G47" s="27" t="s">
        <v>16</v>
      </c>
      <c r="H47" s="27" t="s">
        <v>24</v>
      </c>
      <c r="I47" s="27" t="s">
        <v>263</v>
      </c>
      <c r="J47" s="27" t="s">
        <v>116</v>
      </c>
    </row>
    <row r="48" spans="1:10" x14ac:dyDescent="0.25">
      <c r="A48" s="1"/>
      <c r="B48" s="27" t="s">
        <v>111</v>
      </c>
      <c r="C48" s="27" t="s">
        <v>112</v>
      </c>
      <c r="D48" s="27" t="s">
        <v>113</v>
      </c>
      <c r="E48" s="27" t="s">
        <v>114</v>
      </c>
      <c r="F48" s="27" t="s">
        <v>13</v>
      </c>
      <c r="G48" s="27" t="s">
        <v>16</v>
      </c>
      <c r="H48" s="27" t="s">
        <v>24</v>
      </c>
      <c r="I48" s="27" t="s">
        <v>263</v>
      </c>
      <c r="J48" s="27" t="s">
        <v>116</v>
      </c>
    </row>
    <row r="49" spans="1:10" x14ac:dyDescent="0.25">
      <c r="A49" s="1"/>
      <c r="B49" s="27" t="s">
        <v>159</v>
      </c>
      <c r="C49" s="27" t="s">
        <v>101</v>
      </c>
      <c r="D49" s="27" t="s">
        <v>160</v>
      </c>
      <c r="E49" s="27" t="s">
        <v>161</v>
      </c>
      <c r="F49" s="27" t="s">
        <v>13</v>
      </c>
      <c r="G49" s="27" t="s">
        <v>16</v>
      </c>
      <c r="H49" s="27" t="s">
        <v>253</v>
      </c>
      <c r="I49" s="27" t="s">
        <v>269</v>
      </c>
      <c r="J49" s="27" t="s">
        <v>116</v>
      </c>
    </row>
    <row r="50" spans="1:10" x14ac:dyDescent="0.25">
      <c r="A50" s="1"/>
      <c r="B50" s="27" t="s">
        <v>159</v>
      </c>
      <c r="C50" s="27" t="s">
        <v>101</v>
      </c>
      <c r="D50" s="27" t="s">
        <v>160</v>
      </c>
      <c r="E50" s="27" t="s">
        <v>161</v>
      </c>
      <c r="F50" s="27" t="s">
        <v>13</v>
      </c>
      <c r="G50" s="27" t="s">
        <v>16</v>
      </c>
      <c r="H50" s="27" t="s">
        <v>253</v>
      </c>
      <c r="I50" s="27" t="s">
        <v>269</v>
      </c>
      <c r="J50" s="27" t="s">
        <v>116</v>
      </c>
    </row>
    <row r="51" spans="1:10" x14ac:dyDescent="0.25">
      <c r="A51" s="1"/>
      <c r="B51" s="27" t="s">
        <v>187</v>
      </c>
      <c r="C51" s="27" t="s">
        <v>188</v>
      </c>
      <c r="D51" s="27" t="s">
        <v>189</v>
      </c>
      <c r="E51" s="27" t="s">
        <v>190</v>
      </c>
      <c r="F51" s="27" t="s">
        <v>13</v>
      </c>
      <c r="G51" s="27" t="s">
        <v>16</v>
      </c>
      <c r="H51" s="27" t="s">
        <v>64</v>
      </c>
      <c r="I51" s="27" t="s">
        <v>268</v>
      </c>
      <c r="J51" s="27" t="s">
        <v>192</v>
      </c>
    </row>
    <row r="52" spans="1:10" x14ac:dyDescent="0.25">
      <c r="A52" s="1"/>
      <c r="B52" s="27" t="s">
        <v>225</v>
      </c>
      <c r="C52" s="27" t="s">
        <v>94</v>
      </c>
      <c r="D52" s="27" t="s">
        <v>226</v>
      </c>
      <c r="E52" s="27" t="s">
        <v>237</v>
      </c>
      <c r="F52" s="27" t="s">
        <v>13</v>
      </c>
      <c r="G52" s="27" t="s">
        <v>16</v>
      </c>
      <c r="H52" s="27" t="s">
        <v>68</v>
      </c>
      <c r="I52" s="27" t="s">
        <v>271</v>
      </c>
      <c r="J52" s="27" t="s">
        <v>116</v>
      </c>
    </row>
    <row r="53" spans="1:10" x14ac:dyDescent="0.25">
      <c r="A53" s="1"/>
      <c r="B53" s="27" t="s">
        <v>225</v>
      </c>
      <c r="C53" s="27" t="s">
        <v>94</v>
      </c>
      <c r="D53" s="27" t="s">
        <v>226</v>
      </c>
      <c r="E53" s="27" t="s">
        <v>237</v>
      </c>
      <c r="F53" s="27" t="s">
        <v>13</v>
      </c>
      <c r="G53" s="27" t="s">
        <v>16</v>
      </c>
      <c r="H53" s="27" t="s">
        <v>68</v>
      </c>
      <c r="I53" s="27" t="s">
        <v>271</v>
      </c>
      <c r="J53" s="27" t="s">
        <v>116</v>
      </c>
    </row>
    <row r="54" spans="1:10" x14ac:dyDescent="0.25">
      <c r="A54" s="1"/>
      <c r="B54" s="27" t="s">
        <v>225</v>
      </c>
      <c r="C54" s="27" t="s">
        <v>94</v>
      </c>
      <c r="D54" s="27" t="s">
        <v>226</v>
      </c>
      <c r="E54" s="27" t="s">
        <v>229</v>
      </c>
      <c r="F54" s="27" t="s">
        <v>13</v>
      </c>
      <c r="G54" s="27" t="s">
        <v>16</v>
      </c>
      <c r="H54" s="27" t="s">
        <v>24</v>
      </c>
      <c r="I54" s="27" t="s">
        <v>261</v>
      </c>
      <c r="J54" s="27" t="s">
        <v>116</v>
      </c>
    </row>
    <row r="55" spans="1:10" x14ac:dyDescent="0.25">
      <c r="A55" s="1"/>
      <c r="B55" s="27" t="s">
        <v>225</v>
      </c>
      <c r="C55" s="27" t="s">
        <v>94</v>
      </c>
      <c r="D55" s="27" t="s">
        <v>226</v>
      </c>
      <c r="E55" s="27" t="s">
        <v>229</v>
      </c>
      <c r="F55" s="27" t="s">
        <v>13</v>
      </c>
      <c r="G55" s="27" t="s">
        <v>16</v>
      </c>
      <c r="H55" s="27" t="s">
        <v>24</v>
      </c>
      <c r="I55" s="27" t="s">
        <v>261</v>
      </c>
      <c r="J55" s="27" t="s">
        <v>116</v>
      </c>
    </row>
    <row r="56" spans="1:10" x14ac:dyDescent="0.25">
      <c r="A56" s="1"/>
      <c r="B56" s="27" t="s">
        <v>147</v>
      </c>
      <c r="C56" s="27" t="s">
        <v>136</v>
      </c>
      <c r="D56" s="27" t="s">
        <v>148</v>
      </c>
      <c r="E56" s="27" t="s">
        <v>79</v>
      </c>
      <c r="F56" s="27" t="s">
        <v>13</v>
      </c>
      <c r="G56" s="27" t="s">
        <v>16</v>
      </c>
      <c r="H56" s="27" t="s">
        <v>29</v>
      </c>
      <c r="I56" s="27" t="s">
        <v>262</v>
      </c>
      <c r="J56" s="27" t="s">
        <v>116</v>
      </c>
    </row>
    <row r="57" spans="1:10" x14ac:dyDescent="0.25">
      <c r="A57" s="1"/>
      <c r="B57" s="27" t="s">
        <v>147</v>
      </c>
      <c r="C57" s="27" t="s">
        <v>136</v>
      </c>
      <c r="D57" s="27" t="s">
        <v>148</v>
      </c>
      <c r="E57" s="27" t="s">
        <v>79</v>
      </c>
      <c r="F57" s="27" t="s">
        <v>13</v>
      </c>
      <c r="G57" s="27" t="s">
        <v>16</v>
      </c>
      <c r="H57" s="27" t="s">
        <v>29</v>
      </c>
      <c r="I57" s="27" t="s">
        <v>262</v>
      </c>
      <c r="J57" s="27" t="s">
        <v>116</v>
      </c>
    </row>
    <row r="58" spans="1:10" x14ac:dyDescent="0.25">
      <c r="A58" s="1"/>
      <c r="B58" s="27" t="s">
        <v>202</v>
      </c>
      <c r="C58" s="27" t="s">
        <v>101</v>
      </c>
      <c r="D58" s="27" t="s">
        <v>203</v>
      </c>
      <c r="E58" s="27" t="s">
        <v>83</v>
      </c>
      <c r="F58" s="27" t="s">
        <v>13</v>
      </c>
      <c r="G58" s="27" t="s">
        <v>15</v>
      </c>
      <c r="H58" s="27" t="s">
        <v>256</v>
      </c>
      <c r="I58" s="27" t="s">
        <v>268</v>
      </c>
      <c r="J58" s="27" t="s">
        <v>127</v>
      </c>
    </row>
    <row r="59" spans="1:10" x14ac:dyDescent="0.25">
      <c r="A59" s="1"/>
      <c r="B59" s="27" t="s">
        <v>202</v>
      </c>
      <c r="C59" s="27" t="s">
        <v>101</v>
      </c>
      <c r="D59" s="27" t="s">
        <v>203</v>
      </c>
      <c r="E59" s="27" t="s">
        <v>83</v>
      </c>
      <c r="F59" s="27" t="s">
        <v>13</v>
      </c>
      <c r="G59" s="27" t="s">
        <v>15</v>
      </c>
      <c r="H59" s="27" t="s">
        <v>256</v>
      </c>
      <c r="I59" s="27" t="s">
        <v>268</v>
      </c>
      <c r="J59" s="27" t="s">
        <v>127</v>
      </c>
    </row>
    <row r="60" spans="1:10" x14ac:dyDescent="0.25">
      <c r="A60" s="1"/>
      <c r="B60" s="27" t="s">
        <v>150</v>
      </c>
      <c r="C60" s="27" t="s">
        <v>151</v>
      </c>
      <c r="D60" s="27" t="s">
        <v>152</v>
      </c>
      <c r="E60" s="27" t="s">
        <v>153</v>
      </c>
      <c r="F60" s="27" t="s">
        <v>13</v>
      </c>
      <c r="G60" s="27" t="s">
        <v>16</v>
      </c>
      <c r="H60" s="27" t="s">
        <v>252</v>
      </c>
      <c r="I60" s="27" t="s">
        <v>261</v>
      </c>
      <c r="J60" s="27" t="s">
        <v>116</v>
      </c>
    </row>
    <row r="61" spans="1:10" x14ac:dyDescent="0.25">
      <c r="A61" s="1"/>
      <c r="B61" s="27" t="s">
        <v>150</v>
      </c>
      <c r="C61" s="27" t="s">
        <v>151</v>
      </c>
      <c r="D61" s="27" t="s">
        <v>152</v>
      </c>
      <c r="E61" s="27" t="s">
        <v>153</v>
      </c>
      <c r="F61" s="27" t="s">
        <v>13</v>
      </c>
      <c r="G61" s="27" t="s">
        <v>16</v>
      </c>
      <c r="H61" s="27" t="s">
        <v>252</v>
      </c>
      <c r="I61" s="27" t="s">
        <v>261</v>
      </c>
      <c r="J61" s="27" t="s">
        <v>116</v>
      </c>
    </row>
    <row r="62" spans="1:10" x14ac:dyDescent="0.25">
      <c r="A62" s="1"/>
      <c r="B62" s="27" t="s">
        <v>220</v>
      </c>
      <c r="C62" s="27" t="s">
        <v>94</v>
      </c>
      <c r="D62" s="27" t="s">
        <v>221</v>
      </c>
      <c r="E62" s="27" t="s">
        <v>222</v>
      </c>
      <c r="F62" s="27" t="s">
        <v>13</v>
      </c>
      <c r="G62" s="27" t="s">
        <v>15</v>
      </c>
      <c r="H62" s="27" t="s">
        <v>256</v>
      </c>
      <c r="I62" s="27" t="s">
        <v>270</v>
      </c>
      <c r="J62" s="27" t="s">
        <v>224</v>
      </c>
    </row>
    <row r="63" spans="1:10" x14ac:dyDescent="0.25">
      <c r="A63" s="1"/>
      <c r="B63" s="27" t="s">
        <v>220</v>
      </c>
      <c r="C63" s="27" t="s">
        <v>94</v>
      </c>
      <c r="D63" s="27" t="s">
        <v>221</v>
      </c>
      <c r="E63" s="27" t="s">
        <v>222</v>
      </c>
      <c r="F63" s="27" t="s">
        <v>13</v>
      </c>
      <c r="G63" s="27" t="s">
        <v>15</v>
      </c>
      <c r="H63" s="27" t="s">
        <v>256</v>
      </c>
      <c r="I63" s="27" t="s">
        <v>270</v>
      </c>
      <c r="J63" s="27" t="s">
        <v>215</v>
      </c>
    </row>
    <row r="64" spans="1:10" x14ac:dyDescent="0.25">
      <c r="A64" s="1"/>
      <c r="B64" s="27" t="s">
        <v>78</v>
      </c>
      <c r="C64" s="27" t="s">
        <v>136</v>
      </c>
      <c r="D64" s="27" t="s">
        <v>200</v>
      </c>
      <c r="E64" s="27" t="s">
        <v>82</v>
      </c>
      <c r="F64" s="27" t="s">
        <v>13</v>
      </c>
      <c r="G64" s="27" t="s">
        <v>15</v>
      </c>
      <c r="H64" s="27" t="s">
        <v>24</v>
      </c>
      <c r="I64" s="27" t="s">
        <v>260</v>
      </c>
      <c r="J64" s="27" t="s">
        <v>98</v>
      </c>
    </row>
    <row r="65" spans="1:10" x14ac:dyDescent="0.25">
      <c r="A65" s="1"/>
      <c r="B65" s="27" t="s">
        <v>78</v>
      </c>
      <c r="C65" s="27" t="s">
        <v>136</v>
      </c>
      <c r="D65" s="27" t="s">
        <v>200</v>
      </c>
      <c r="E65" s="27" t="s">
        <v>82</v>
      </c>
      <c r="F65" s="27" t="s">
        <v>13</v>
      </c>
      <c r="G65" s="27" t="s">
        <v>15</v>
      </c>
      <c r="H65" s="27" t="s">
        <v>24</v>
      </c>
      <c r="I65" s="27" t="s">
        <v>260</v>
      </c>
      <c r="J65" s="27" t="s">
        <v>98</v>
      </c>
    </row>
    <row r="66" spans="1:10" x14ac:dyDescent="0.25">
      <c r="A66" s="1"/>
      <c r="B66" s="27" t="s">
        <v>93</v>
      </c>
      <c r="C66" s="27" t="s">
        <v>94</v>
      </c>
      <c r="D66" s="27" t="s">
        <v>95</v>
      </c>
      <c r="E66" s="27" t="s">
        <v>96</v>
      </c>
      <c r="F66" s="27" t="s">
        <v>13</v>
      </c>
      <c r="G66" s="27" t="s">
        <v>15</v>
      </c>
      <c r="H66" s="27" t="s">
        <v>68</v>
      </c>
      <c r="I66" s="27" t="s">
        <v>260</v>
      </c>
      <c r="J66" s="27" t="s">
        <v>98</v>
      </c>
    </row>
    <row r="67" spans="1:10" x14ac:dyDescent="0.25">
      <c r="A67" s="1"/>
      <c r="B67" s="27" t="s">
        <v>93</v>
      </c>
      <c r="C67" s="27" t="s">
        <v>94</v>
      </c>
      <c r="D67" s="27" t="s">
        <v>95</v>
      </c>
      <c r="E67" s="27" t="s">
        <v>96</v>
      </c>
      <c r="F67" s="27" t="s">
        <v>13</v>
      </c>
      <c r="G67" s="27" t="s">
        <v>15</v>
      </c>
      <c r="H67" s="27" t="s">
        <v>68</v>
      </c>
      <c r="I67" s="27" t="s">
        <v>260</v>
      </c>
      <c r="J67" s="27" t="s">
        <v>98</v>
      </c>
    </row>
    <row r="68" spans="1:10" x14ac:dyDescent="0.25">
      <c r="A68" s="1"/>
      <c r="B68" s="27" t="s">
        <v>93</v>
      </c>
      <c r="C68" s="27" t="s">
        <v>94</v>
      </c>
      <c r="D68" s="27" t="s">
        <v>95</v>
      </c>
      <c r="E68" s="27" t="s">
        <v>96</v>
      </c>
      <c r="F68" s="27" t="s">
        <v>13</v>
      </c>
      <c r="G68" s="27" t="s">
        <v>15</v>
      </c>
      <c r="H68" s="27" t="s">
        <v>68</v>
      </c>
      <c r="I68" s="27" t="s">
        <v>260</v>
      </c>
      <c r="J68" s="27" t="s">
        <v>99</v>
      </c>
    </row>
    <row r="69" spans="1:10" x14ac:dyDescent="0.25">
      <c r="A69" s="1"/>
    </row>
    <row r="70" spans="1:10" x14ac:dyDescent="0.25">
      <c r="A70" s="1"/>
    </row>
    <row r="71" spans="1:10" x14ac:dyDescent="0.25">
      <c r="A71" s="1"/>
    </row>
    <row r="72" spans="1:10" x14ac:dyDescent="0.25">
      <c r="A72" s="1"/>
    </row>
    <row r="73" spans="1:10" x14ac:dyDescent="0.25">
      <c r="A73" s="1"/>
    </row>
    <row r="74" spans="1:10" x14ac:dyDescent="0.25">
      <c r="A74" s="1"/>
      <c r="D74" s="2"/>
      <c r="I74" s="17"/>
      <c r="J74" s="2"/>
    </row>
    <row r="75" spans="1:10" x14ac:dyDescent="0.25">
      <c r="A75" s="1"/>
      <c r="D75" s="2"/>
      <c r="I75" s="17"/>
      <c r="J75" s="2"/>
    </row>
    <row r="76" spans="1:10" x14ac:dyDescent="0.25">
      <c r="A76" s="1"/>
      <c r="J76" s="2"/>
    </row>
    <row r="77" spans="1:10" x14ac:dyDescent="0.25">
      <c r="A77" s="1"/>
      <c r="J77" s="2"/>
    </row>
    <row r="78" spans="1:10" x14ac:dyDescent="0.25">
      <c r="A78" s="1"/>
      <c r="D78" s="2"/>
      <c r="I78" s="17"/>
      <c r="J78" s="2"/>
    </row>
    <row r="79" spans="1:10" x14ac:dyDescent="0.25">
      <c r="A79" s="1"/>
      <c r="D79" s="2"/>
      <c r="I79" s="17"/>
      <c r="J79" s="2"/>
    </row>
    <row r="80" spans="1:10" x14ac:dyDescent="0.25">
      <c r="A80" s="1"/>
      <c r="J80" s="2"/>
    </row>
    <row r="81" spans="1:10" x14ac:dyDescent="0.25">
      <c r="A81" s="1"/>
      <c r="D81" s="2"/>
      <c r="I81" s="17"/>
      <c r="J81" s="2"/>
    </row>
    <row r="82" spans="1:10" x14ac:dyDescent="0.25">
      <c r="A82" s="1"/>
      <c r="D82" s="2"/>
      <c r="I82" s="17"/>
      <c r="J82" s="2"/>
    </row>
    <row r="83" spans="1:10" x14ac:dyDescent="0.25">
      <c r="A83" s="1"/>
      <c r="J83" s="2"/>
    </row>
    <row r="84" spans="1:10" x14ac:dyDescent="0.25">
      <c r="A84" s="1"/>
      <c r="D84" s="2"/>
      <c r="I84" s="17"/>
      <c r="J84" s="2"/>
    </row>
    <row r="85" spans="1:10" x14ac:dyDescent="0.25">
      <c r="A85" s="1"/>
      <c r="D85" s="2"/>
      <c r="I85" s="17"/>
      <c r="J85" s="2"/>
    </row>
    <row r="86" spans="1:10" x14ac:dyDescent="0.25">
      <c r="A86" s="1"/>
      <c r="D86" s="2"/>
      <c r="I86" s="17"/>
      <c r="J86" s="2"/>
    </row>
    <row r="87" spans="1:10" x14ac:dyDescent="0.25">
      <c r="A87" s="1"/>
      <c r="D87" s="2"/>
      <c r="I87" s="17"/>
      <c r="J87" s="2"/>
    </row>
    <row r="88" spans="1:10" x14ac:dyDescent="0.25">
      <c r="A88" s="1"/>
      <c r="D88" s="2"/>
      <c r="I88" s="17"/>
      <c r="J88" s="2"/>
    </row>
    <row r="89" spans="1:10" x14ac:dyDescent="0.25">
      <c r="A89" s="1"/>
      <c r="D89" s="2"/>
      <c r="I89" s="17"/>
      <c r="J89" s="2"/>
    </row>
    <row r="90" spans="1:10" x14ac:dyDescent="0.25">
      <c r="A90" s="1"/>
      <c r="D90" s="2"/>
      <c r="I90" s="17"/>
      <c r="J90" s="2"/>
    </row>
    <row r="91" spans="1:10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</sheetData>
  <sortState ref="B2:J69">
    <sortCondition ref="F2:F69"/>
  </sortState>
  <dataValidations count="19">
    <dataValidation type="list" allowBlank="1" showInputMessage="1" showErrorMessage="1" sqref="J90 J1:J2 J5 J7:J9 J11:J21 J23 J25:J29 J41:J67 J31:J37 J69:J75">
      <formula1>Вакц</formula1>
    </dataValidation>
    <dataValidation type="list" allowBlank="1" showInputMessage="1" showErrorMessage="1" sqref="G1:G2 G20:G21 G7:G8 G5 G43:G53 G11:G17 G56:G59 G23 G25:G29 G64:G130 G31:G40">
      <formula1>пол</formula1>
    </dataValidation>
    <dataValidation type="list" allowBlank="1" showInputMessage="1" showErrorMessage="1" sqref="F1:F2 F7:F8 F5 F43:F53 F11:F17 F20:F21 F56:F61 F23 F25:F29 F64:F130 F31:F40">
      <formula1>вид</formula1>
    </dataValidation>
    <dataValidation type="list" allowBlank="1" showInputMessage="1" showErrorMessage="1" sqref="C1:C2 C7:C8 C5 C43:C53 C11:C17 C20:C21 C56:C61 C23 C25:C29 C64:C130 C31:C40">
      <formula1>Список_улиц</formula1>
    </dataValidation>
    <dataValidation type="list" allowBlank="1" showInputMessage="1" showErrorMessage="1" sqref="H33">
      <formula1>INDIRECT($F$34)</formula1>
    </dataValidation>
    <dataValidation type="list" allowBlank="1" showInputMessage="1" showErrorMessage="1" sqref="H68">
      <formula1>INDIRECT($F$68)</formula1>
    </dataValidation>
    <dataValidation type="list" allowBlank="1" showInputMessage="1" showErrorMessage="1" sqref="H25">
      <formula1>INDIRECT($F$26)</formula1>
    </dataValidation>
    <dataValidation type="list" allowBlank="1" showInputMessage="1" showErrorMessage="1" sqref="H89:H90">
      <formula1>INDIRECT($F$90)</formula1>
    </dataValidation>
    <dataValidation type="list" allowBlank="1" showInputMessage="1" showErrorMessage="1" sqref="H88">
      <formula1>INDIRECT($F$89)</formula1>
    </dataValidation>
    <dataValidation type="list" allowBlank="1" showInputMessage="1" showErrorMessage="1" sqref="H54:H57">
      <formula1>INDIRECT($F$12)</formula1>
    </dataValidation>
    <dataValidation type="list" allowBlank="1" showInputMessage="1" showErrorMessage="1" sqref="H79">
      <formula1>INDIRECT($F$80)</formula1>
    </dataValidation>
    <dataValidation type="list" allowBlank="1" showInputMessage="1" showErrorMessage="1" sqref="H50:H53">
      <formula1>INDIRECT($F$52)</formula1>
    </dataValidation>
    <dataValidation type="list" allowBlank="1" showInputMessage="1" showErrorMessage="1" sqref="H64:H67 H27:H29 H23 H19:H21 H58:H61 H15:H17 H11:H12 H31:H32 H34:H35 H7:H9 H5 H45:H49 H80:H82">
      <formula1>INDIRECT($F$49)</formula1>
    </dataValidation>
    <dataValidation type="list" allowBlank="1" showInputMessage="1" showErrorMessage="1" sqref="J91:J130 J68 J76:J89">
      <formula1>$Q$1:$Q$22</formula1>
    </dataValidation>
    <dataValidation type="list" allowBlank="1" showInputMessage="1" showErrorMessage="1" sqref="H85">
      <formula1>INDIRECT(#REF!)</formula1>
    </dataValidation>
    <dataValidation type="list" allowBlank="1" showInputMessage="1" showErrorMessage="1" sqref="H1:H2 H43:H44">
      <formula1>INDIRECT($F$43)</formula1>
    </dataValidation>
    <dataValidation type="list" allowBlank="1" showInputMessage="1" showErrorMessage="1" sqref="H83:H84 H13:H14">
      <formula1>INDIRECT($F$59)</formula1>
    </dataValidation>
    <dataValidation type="list" allowBlank="1" showInputMessage="1" showErrorMessage="1" sqref="H91:H130 H36:H40 H69:H78 H86:H87">
      <formula1>INDIRECT($F$71)</formula1>
    </dataValidation>
    <dataValidation type="list" allowBlank="1" showInputMessage="1" showErrorMessage="1" sqref="J38:J40">
      <formula1>$R$1:$R$22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workbookViewId="0">
      <selection activeCell="K13" activeCellId="4" sqref="K2:L2 K6:L6 K10:L10 K12:L12 K13:L13"/>
    </sheetView>
  </sheetViews>
  <sheetFormatPr defaultRowHeight="15" x14ac:dyDescent="0.25"/>
  <cols>
    <col min="2" max="2" width="5" customWidth="1"/>
    <col min="3" max="3" width="18.28515625" customWidth="1"/>
    <col min="4" max="4" width="21.140625" customWidth="1"/>
    <col min="6" max="6" width="12" customWidth="1"/>
    <col min="8" max="8" width="3.7109375" customWidth="1"/>
    <col min="9" max="9" width="11.85546875" customWidth="1"/>
    <col min="10" max="10" width="8.42578125" customWidth="1"/>
    <col min="11" max="11" width="29.85546875" customWidth="1"/>
    <col min="16" max="16" width="33.5703125" bestFit="1" customWidth="1"/>
  </cols>
  <sheetData>
    <row r="2" spans="2:16" x14ac:dyDescent="0.25">
      <c r="B2" s="29">
        <v>1</v>
      </c>
      <c r="C2" s="40" t="s">
        <v>135</v>
      </c>
      <c r="D2" s="40" t="s">
        <v>136</v>
      </c>
      <c r="E2" s="40" t="s">
        <v>137</v>
      </c>
      <c r="F2" s="41" t="s">
        <v>138</v>
      </c>
      <c r="G2" s="40" t="s">
        <v>14</v>
      </c>
      <c r="H2" s="40" t="s">
        <v>16</v>
      </c>
      <c r="I2" s="40" t="s">
        <v>21</v>
      </c>
      <c r="J2" s="40" t="s">
        <v>266</v>
      </c>
      <c r="K2" s="40" t="s">
        <v>281</v>
      </c>
      <c r="L2">
        <f>COUNTIF(K:K,K2)</f>
        <v>4</v>
      </c>
      <c r="P2" s="19" t="s">
        <v>249</v>
      </c>
    </row>
    <row r="3" spans="2:16" x14ac:dyDescent="0.25">
      <c r="B3" s="29">
        <v>2</v>
      </c>
      <c r="C3" s="40" t="s">
        <v>135</v>
      </c>
      <c r="D3" s="40" t="s">
        <v>136</v>
      </c>
      <c r="E3" s="40" t="s">
        <v>137</v>
      </c>
      <c r="F3" s="41" t="s">
        <v>141</v>
      </c>
      <c r="G3" s="40" t="s">
        <v>14</v>
      </c>
      <c r="H3" s="40" t="s">
        <v>16</v>
      </c>
      <c r="I3" s="40" t="s">
        <v>21</v>
      </c>
      <c r="J3" s="40" t="s">
        <v>267</v>
      </c>
      <c r="K3" s="40" t="s">
        <v>281</v>
      </c>
      <c r="L3">
        <f>COUNTIF(K:K,K3)</f>
        <v>4</v>
      </c>
      <c r="P3" s="33" t="s">
        <v>49</v>
      </c>
    </row>
    <row r="4" spans="2:16" x14ac:dyDescent="0.25">
      <c r="B4" s="29">
        <v>3</v>
      </c>
      <c r="C4" s="40" t="s">
        <v>143</v>
      </c>
      <c r="D4" s="40" t="s">
        <v>123</v>
      </c>
      <c r="E4" s="40" t="s">
        <v>144</v>
      </c>
      <c r="F4" s="41" t="s">
        <v>145</v>
      </c>
      <c r="G4" s="40" t="s">
        <v>14</v>
      </c>
      <c r="H4" s="40" t="s">
        <v>15</v>
      </c>
      <c r="I4" s="40" t="s">
        <v>24</v>
      </c>
      <c r="J4" s="40" t="s">
        <v>268</v>
      </c>
      <c r="K4" s="40" t="s">
        <v>281</v>
      </c>
      <c r="L4">
        <f>COUNTIF(K:K,K4)</f>
        <v>4</v>
      </c>
      <c r="P4" s="25" t="s">
        <v>281</v>
      </c>
    </row>
    <row r="5" spans="2:16" x14ac:dyDescent="0.25">
      <c r="B5" s="29">
        <v>4</v>
      </c>
      <c r="C5" s="40" t="s">
        <v>225</v>
      </c>
      <c r="D5" s="40" t="s">
        <v>94</v>
      </c>
      <c r="E5" s="40" t="s">
        <v>226</v>
      </c>
      <c r="F5" s="41" t="s">
        <v>227</v>
      </c>
      <c r="G5" s="40" t="s">
        <v>14</v>
      </c>
      <c r="H5" s="40" t="s">
        <v>16</v>
      </c>
      <c r="I5" s="40" t="s">
        <v>259</v>
      </c>
      <c r="J5" s="40" t="s">
        <v>271</v>
      </c>
      <c r="K5" s="40" t="s">
        <v>281</v>
      </c>
      <c r="L5">
        <f>COUNTIF(K:K,K5)</f>
        <v>4</v>
      </c>
      <c r="P5" s="19" t="s">
        <v>91</v>
      </c>
    </row>
    <row r="6" spans="2:16" x14ac:dyDescent="0.25">
      <c r="B6" s="29">
        <v>5</v>
      </c>
      <c r="C6" s="37" t="s">
        <v>239</v>
      </c>
      <c r="D6" s="37" t="s">
        <v>240</v>
      </c>
      <c r="E6" s="37" t="s">
        <v>241</v>
      </c>
      <c r="F6" s="38" t="s">
        <v>242</v>
      </c>
      <c r="G6" s="37" t="s">
        <v>14</v>
      </c>
      <c r="H6" s="37" t="s">
        <v>15</v>
      </c>
      <c r="I6" s="37" t="s">
        <v>24</v>
      </c>
      <c r="J6" s="37" t="s">
        <v>272</v>
      </c>
      <c r="K6" s="37" t="s">
        <v>37</v>
      </c>
      <c r="L6">
        <f>COUNTIF(K:K,K6)</f>
        <v>4</v>
      </c>
      <c r="P6" s="20" t="s">
        <v>92</v>
      </c>
    </row>
    <row r="7" spans="2:16" x14ac:dyDescent="0.25">
      <c r="B7" s="29">
        <v>6</v>
      </c>
      <c r="C7" s="37" t="s">
        <v>100</v>
      </c>
      <c r="D7" s="37" t="s">
        <v>101</v>
      </c>
      <c r="E7" s="37" t="s">
        <v>102</v>
      </c>
      <c r="F7" s="38" t="s">
        <v>103</v>
      </c>
      <c r="G7" s="37" t="s">
        <v>14</v>
      </c>
      <c r="H7" s="37" t="s">
        <v>15</v>
      </c>
      <c r="I7" s="37" t="s">
        <v>250</v>
      </c>
      <c r="J7" s="37" t="s">
        <v>261</v>
      </c>
      <c r="K7" s="37" t="s">
        <v>37</v>
      </c>
      <c r="L7">
        <f t="shared" ref="L7:L24" si="0">COUNTIF(K:K,K7)</f>
        <v>4</v>
      </c>
      <c r="P7" s="19" t="s">
        <v>37</v>
      </c>
    </row>
    <row r="8" spans="2:16" x14ac:dyDescent="0.25">
      <c r="B8" s="29">
        <v>7</v>
      </c>
      <c r="C8" s="37" t="s">
        <v>205</v>
      </c>
      <c r="D8" s="37" t="s">
        <v>151</v>
      </c>
      <c r="E8" s="37" t="s">
        <v>206</v>
      </c>
      <c r="F8" s="38" t="s">
        <v>207</v>
      </c>
      <c r="G8" s="37" t="s">
        <v>14</v>
      </c>
      <c r="H8" s="37" t="s">
        <v>15</v>
      </c>
      <c r="I8" s="37" t="s">
        <v>257</v>
      </c>
      <c r="J8" s="37" t="s">
        <v>263</v>
      </c>
      <c r="K8" s="37" t="s">
        <v>37</v>
      </c>
      <c r="L8">
        <f t="shared" si="0"/>
        <v>4</v>
      </c>
      <c r="P8" s="34" t="s">
        <v>283</v>
      </c>
    </row>
    <row r="9" spans="2:16" x14ac:dyDescent="0.25">
      <c r="B9" s="29">
        <v>8</v>
      </c>
      <c r="C9" s="37" t="s">
        <v>182</v>
      </c>
      <c r="D9" s="37" t="s">
        <v>183</v>
      </c>
      <c r="E9" s="37" t="s">
        <v>184</v>
      </c>
      <c r="F9" s="38" t="s">
        <v>185</v>
      </c>
      <c r="G9" s="37" t="s">
        <v>14</v>
      </c>
      <c r="H9" s="37" t="s">
        <v>15</v>
      </c>
      <c r="I9" s="37" t="s">
        <v>24</v>
      </c>
      <c r="J9" s="37" t="s">
        <v>271</v>
      </c>
      <c r="K9" s="37" t="s">
        <v>37</v>
      </c>
      <c r="L9">
        <f t="shared" si="0"/>
        <v>4</v>
      </c>
      <c r="P9" s="35" t="s">
        <v>284</v>
      </c>
    </row>
    <row r="10" spans="2:16" x14ac:dyDescent="0.25">
      <c r="B10" s="29">
        <v>9</v>
      </c>
      <c r="C10" s="40" t="s">
        <v>163</v>
      </c>
      <c r="D10" s="40" t="s">
        <v>136</v>
      </c>
      <c r="E10" s="40" t="s">
        <v>164</v>
      </c>
      <c r="F10" s="41" t="s">
        <v>165</v>
      </c>
      <c r="G10" s="40" t="s">
        <v>14</v>
      </c>
      <c r="H10" s="40" t="s">
        <v>15</v>
      </c>
      <c r="I10" s="40" t="s">
        <v>24</v>
      </c>
      <c r="J10" s="40" t="s">
        <v>270</v>
      </c>
      <c r="K10" s="40" t="s">
        <v>283</v>
      </c>
      <c r="L10">
        <f t="shared" si="0"/>
        <v>1</v>
      </c>
      <c r="P10" s="20" t="s">
        <v>34</v>
      </c>
    </row>
    <row r="11" spans="2:16" x14ac:dyDescent="0.25">
      <c r="B11" s="29">
        <v>10</v>
      </c>
      <c r="C11" s="37" t="s">
        <v>163</v>
      </c>
      <c r="D11" s="37" t="s">
        <v>136</v>
      </c>
      <c r="E11" s="37" t="s">
        <v>164</v>
      </c>
      <c r="F11" s="38" t="s">
        <v>165</v>
      </c>
      <c r="G11" s="37" t="s">
        <v>14</v>
      </c>
      <c r="H11" s="37" t="s">
        <v>15</v>
      </c>
      <c r="I11" s="37" t="s">
        <v>24</v>
      </c>
      <c r="J11" s="37" t="s">
        <v>270</v>
      </c>
      <c r="K11" s="37" t="s">
        <v>284</v>
      </c>
      <c r="L11">
        <f t="shared" si="0"/>
        <v>1</v>
      </c>
      <c r="P11" s="19" t="s">
        <v>32</v>
      </c>
    </row>
    <row r="12" spans="2:16" x14ac:dyDescent="0.25">
      <c r="B12" s="29">
        <v>11</v>
      </c>
      <c r="C12" s="40" t="s">
        <v>100</v>
      </c>
      <c r="D12" s="40" t="s">
        <v>101</v>
      </c>
      <c r="E12" s="40" t="s">
        <v>102</v>
      </c>
      <c r="F12" s="41" t="s">
        <v>103</v>
      </c>
      <c r="G12" s="40" t="s">
        <v>14</v>
      </c>
      <c r="H12" s="40" t="s">
        <v>15</v>
      </c>
      <c r="I12" s="40" t="s">
        <v>250</v>
      </c>
      <c r="J12" s="40" t="s">
        <v>261</v>
      </c>
      <c r="K12" s="40" t="s">
        <v>86</v>
      </c>
      <c r="L12">
        <f t="shared" si="0"/>
        <v>1</v>
      </c>
      <c r="P12" s="20" t="s">
        <v>36</v>
      </c>
    </row>
    <row r="13" spans="2:16" x14ac:dyDescent="0.25">
      <c r="B13" s="29">
        <v>93</v>
      </c>
      <c r="C13" s="40" t="s">
        <v>239</v>
      </c>
      <c r="D13" s="40" t="s">
        <v>240</v>
      </c>
      <c r="E13" s="40" t="s">
        <v>241</v>
      </c>
      <c r="F13" s="41" t="s">
        <v>242</v>
      </c>
      <c r="G13" s="40" t="s">
        <v>14</v>
      </c>
      <c r="H13" s="40" t="s">
        <v>15</v>
      </c>
      <c r="I13" s="40" t="s">
        <v>24</v>
      </c>
      <c r="J13" s="40" t="s">
        <v>272</v>
      </c>
      <c r="K13" s="40" t="s">
        <v>279</v>
      </c>
      <c r="L13">
        <f t="shared" si="0"/>
        <v>2</v>
      </c>
      <c r="P13" s="19" t="s">
        <v>45</v>
      </c>
    </row>
    <row r="14" spans="2:16" x14ac:dyDescent="0.25">
      <c r="B14" s="29">
        <v>80</v>
      </c>
      <c r="C14" s="40" t="s">
        <v>182</v>
      </c>
      <c r="D14" s="40" t="s">
        <v>183</v>
      </c>
      <c r="E14" s="40" t="s">
        <v>184</v>
      </c>
      <c r="F14" s="41" t="s">
        <v>185</v>
      </c>
      <c r="G14" s="40" t="s">
        <v>14</v>
      </c>
      <c r="H14" s="40" t="s">
        <v>15</v>
      </c>
      <c r="I14" s="40" t="s">
        <v>24</v>
      </c>
      <c r="J14" s="40" t="s">
        <v>271</v>
      </c>
      <c r="K14" s="40" t="s">
        <v>279</v>
      </c>
      <c r="L14">
        <f t="shared" si="0"/>
        <v>2</v>
      </c>
      <c r="P14" s="20" t="s">
        <v>86</v>
      </c>
    </row>
    <row r="15" spans="2:16" x14ac:dyDescent="0.25">
      <c r="B15" s="29">
        <v>82</v>
      </c>
      <c r="C15" s="37" t="s">
        <v>143</v>
      </c>
      <c r="D15" s="37" t="s">
        <v>123</v>
      </c>
      <c r="E15" s="37" t="s">
        <v>144</v>
      </c>
      <c r="F15" s="38" t="s">
        <v>145</v>
      </c>
      <c r="G15" s="37" t="s">
        <v>14</v>
      </c>
      <c r="H15" s="37" t="s">
        <v>15</v>
      </c>
      <c r="I15" s="37" t="s">
        <v>24</v>
      </c>
      <c r="J15" s="37" t="s">
        <v>268</v>
      </c>
      <c r="K15" s="37" t="s">
        <v>282</v>
      </c>
      <c r="L15">
        <f t="shared" si="0"/>
        <v>3</v>
      </c>
      <c r="P15" s="34" t="s">
        <v>279</v>
      </c>
    </row>
    <row r="16" spans="2:16" x14ac:dyDescent="0.25">
      <c r="B16" s="29">
        <v>87</v>
      </c>
      <c r="C16" s="37" t="s">
        <v>216</v>
      </c>
      <c r="D16" s="37" t="s">
        <v>107</v>
      </c>
      <c r="E16" s="37" t="s">
        <v>217</v>
      </c>
      <c r="F16" s="38" t="s">
        <v>218</v>
      </c>
      <c r="G16" s="37" t="s">
        <v>14</v>
      </c>
      <c r="H16" s="37" t="s">
        <v>15</v>
      </c>
      <c r="I16" s="37" t="s">
        <v>21</v>
      </c>
      <c r="J16" s="37" t="s">
        <v>262</v>
      </c>
      <c r="K16" s="37" t="s">
        <v>282</v>
      </c>
      <c r="L16">
        <f t="shared" si="0"/>
        <v>3</v>
      </c>
      <c r="P16" s="19" t="s">
        <v>50</v>
      </c>
    </row>
    <row r="17" spans="2:16" x14ac:dyDescent="0.25">
      <c r="B17" s="29">
        <v>95</v>
      </c>
      <c r="C17" s="37" t="s">
        <v>225</v>
      </c>
      <c r="D17" s="37" t="s">
        <v>94</v>
      </c>
      <c r="E17" s="37" t="s">
        <v>226</v>
      </c>
      <c r="F17" s="38" t="s">
        <v>227</v>
      </c>
      <c r="G17" s="37" t="s">
        <v>14</v>
      </c>
      <c r="H17" s="37" t="s">
        <v>16</v>
      </c>
      <c r="I17" s="37" t="s">
        <v>259</v>
      </c>
      <c r="J17" s="37" t="s">
        <v>271</v>
      </c>
      <c r="K17" s="37" t="s">
        <v>282</v>
      </c>
      <c r="L17">
        <f t="shared" si="0"/>
        <v>3</v>
      </c>
      <c r="P17" s="20" t="s">
        <v>282</v>
      </c>
    </row>
    <row r="18" spans="2:16" x14ac:dyDescent="0.25">
      <c r="B18" s="29">
        <v>37</v>
      </c>
      <c r="C18" s="37" t="s">
        <v>196</v>
      </c>
      <c r="D18" s="37" t="s">
        <v>112</v>
      </c>
      <c r="E18" s="37" t="s">
        <v>197</v>
      </c>
      <c r="F18" s="38" t="s">
        <v>198</v>
      </c>
      <c r="G18" s="37" t="s">
        <v>14</v>
      </c>
      <c r="H18" s="37" t="s">
        <v>16</v>
      </c>
      <c r="I18" s="37" t="s">
        <v>257</v>
      </c>
      <c r="J18" s="37" t="s">
        <v>272</v>
      </c>
      <c r="K18" s="37" t="s">
        <v>35</v>
      </c>
      <c r="L18">
        <f t="shared" si="0"/>
        <v>4</v>
      </c>
      <c r="P18" s="35" t="s">
        <v>35</v>
      </c>
    </row>
    <row r="19" spans="2:16" x14ac:dyDescent="0.25">
      <c r="B19" s="29">
        <v>47</v>
      </c>
      <c r="C19" s="37" t="s">
        <v>135</v>
      </c>
      <c r="D19" s="37" t="s">
        <v>136</v>
      </c>
      <c r="E19" s="37" t="s">
        <v>137</v>
      </c>
      <c r="F19" s="38" t="s">
        <v>138</v>
      </c>
      <c r="G19" s="37" t="s">
        <v>14</v>
      </c>
      <c r="H19" s="37" t="s">
        <v>16</v>
      </c>
      <c r="I19" s="37" t="s">
        <v>21</v>
      </c>
      <c r="J19" s="37" t="s">
        <v>266</v>
      </c>
      <c r="K19" s="37" t="s">
        <v>35</v>
      </c>
      <c r="L19">
        <f t="shared" si="0"/>
        <v>4</v>
      </c>
      <c r="P19" s="25" t="s">
        <v>280</v>
      </c>
    </row>
    <row r="20" spans="2:16" x14ac:dyDescent="0.25">
      <c r="B20" s="29">
        <v>67</v>
      </c>
      <c r="C20" s="37" t="s">
        <v>117</v>
      </c>
      <c r="D20" s="37" t="s">
        <v>94</v>
      </c>
      <c r="E20" s="37" t="s">
        <v>118</v>
      </c>
      <c r="F20" s="38" t="s">
        <v>119</v>
      </c>
      <c r="G20" s="37" t="s">
        <v>14</v>
      </c>
      <c r="H20" s="37" t="s">
        <v>15</v>
      </c>
      <c r="I20" s="37" t="s">
        <v>84</v>
      </c>
      <c r="J20" s="37" t="s">
        <v>262</v>
      </c>
      <c r="K20" s="37" t="s">
        <v>35</v>
      </c>
      <c r="L20">
        <f t="shared" si="0"/>
        <v>4</v>
      </c>
      <c r="P20" s="20"/>
    </row>
    <row r="21" spans="2:16" x14ac:dyDescent="0.25">
      <c r="B21" s="32"/>
      <c r="C21" s="37" t="s">
        <v>117</v>
      </c>
      <c r="D21" s="37" t="s">
        <v>94</v>
      </c>
      <c r="E21" s="37" t="s">
        <v>118</v>
      </c>
      <c r="F21" s="38" t="s">
        <v>119</v>
      </c>
      <c r="G21" s="37" t="s">
        <v>14</v>
      </c>
      <c r="H21" s="37" t="s">
        <v>15</v>
      </c>
      <c r="I21" s="37" t="s">
        <v>250</v>
      </c>
      <c r="J21" s="37" t="s">
        <v>262</v>
      </c>
      <c r="K21" s="37" t="s">
        <v>35</v>
      </c>
      <c r="L21">
        <f t="shared" si="0"/>
        <v>4</v>
      </c>
      <c r="P21" s="19"/>
    </row>
    <row r="22" spans="2:16" x14ac:dyDescent="0.25">
      <c r="B22" s="32"/>
      <c r="C22" s="37" t="s">
        <v>135</v>
      </c>
      <c r="D22" s="37" t="s">
        <v>136</v>
      </c>
      <c r="E22" s="37" t="s">
        <v>137</v>
      </c>
      <c r="F22" s="38" t="s">
        <v>141</v>
      </c>
      <c r="G22" s="37" t="s">
        <v>14</v>
      </c>
      <c r="H22" s="37" t="s">
        <v>16</v>
      </c>
      <c r="I22" s="37" t="s">
        <v>21</v>
      </c>
      <c r="J22" s="37" t="s">
        <v>267</v>
      </c>
      <c r="K22" s="37" t="s">
        <v>280</v>
      </c>
      <c r="L22">
        <f t="shared" si="0"/>
        <v>1</v>
      </c>
      <c r="P22" s="20"/>
    </row>
    <row r="23" spans="2:16" x14ac:dyDescent="0.25">
      <c r="B23" s="32"/>
      <c r="C23" s="30"/>
      <c r="D23" s="30"/>
      <c r="E23" s="30"/>
      <c r="F23" s="31"/>
      <c r="G23" s="30"/>
      <c r="H23" s="30"/>
      <c r="I23" s="30"/>
      <c r="J23" s="30"/>
      <c r="K23" s="30"/>
      <c r="L23">
        <f t="shared" si="0"/>
        <v>0</v>
      </c>
      <c r="P23" s="19"/>
    </row>
    <row r="24" spans="2:16" x14ac:dyDescent="0.25">
      <c r="B24" s="32"/>
      <c r="C24" s="30"/>
      <c r="D24" s="30"/>
      <c r="E24" s="30"/>
      <c r="F24" s="31"/>
      <c r="G24" s="30"/>
      <c r="H24" s="30"/>
      <c r="I24" s="30"/>
      <c r="J24" s="30"/>
      <c r="K24" s="30"/>
      <c r="L24">
        <f t="shared" si="0"/>
        <v>0</v>
      </c>
      <c r="P24" s="20"/>
    </row>
    <row r="25" spans="2:16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P25" s="19"/>
    </row>
    <row r="26" spans="2:16" x14ac:dyDescent="0.25">
      <c r="P26" s="20"/>
    </row>
    <row r="27" spans="2:16" x14ac:dyDescent="0.25">
      <c r="P27" s="19"/>
    </row>
    <row r="28" spans="2:16" x14ac:dyDescent="0.25">
      <c r="P28" s="19"/>
    </row>
    <row r="29" spans="2:16" x14ac:dyDescent="0.25">
      <c r="P29" s="20"/>
    </row>
    <row r="30" spans="2:16" x14ac:dyDescent="0.25">
      <c r="P30" s="21"/>
    </row>
  </sheetData>
  <sortState ref="C2:K24">
    <sortCondition ref="K2:K24"/>
  </sortState>
  <dataValidations count="7">
    <dataValidation type="list" allowBlank="1" showInputMessage="1" showErrorMessage="1" sqref="D2:D3 D8:D9 D6 D12:D18 D21:D22 D24">
      <formula1>Список_улиц</formula1>
    </dataValidation>
    <dataValidation type="list" allowBlank="1" showInputMessage="1" showErrorMessage="1" sqref="G2:G3 G8:G9 G6 G12:G18 G21:G22 G24">
      <formula1>вид</formula1>
    </dataValidation>
    <dataValidation type="list" allowBlank="1" showInputMessage="1" showErrorMessage="1" sqref="H2:H3 H21:H22 H8:H9 H6 H12:H18 H24">
      <formula1>пол</formula1>
    </dataValidation>
    <dataValidation type="list" allowBlank="1" showInputMessage="1" showErrorMessage="1" sqref="I14:I15">
      <formula1>INDIRECT($F$59)</formula1>
    </dataValidation>
    <dataValidation type="list" allowBlank="1" showInputMessage="1" showErrorMessage="1" sqref="I2:I3">
      <formula1>INDIRECT($F$43)</formula1>
    </dataValidation>
    <dataValidation type="list" allowBlank="1" showInputMessage="1" showErrorMessage="1" sqref="I24 I20:I22 I16:I18 I12:I13 I8:I10 I6">
      <formula1>INDIRECT($F$49)</formula1>
    </dataValidation>
    <dataValidation type="list" allowBlank="1" showInputMessage="1" showErrorMessage="1" sqref="K2:K82">
      <formula1>$P$3:$P$19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tabSelected="1" topLeftCell="A22" zoomScaleNormal="100" workbookViewId="0">
      <selection activeCell="J6" activeCellId="14" sqref="J48:K48 J47:K47 J46:K46 J30:K30 J29:K29 J28:K28 J26:K26 J25:K25 J24:K24 J15:K15 J12:K12 J9:K9 J8:K8 J7:K7 J6:K6"/>
    </sheetView>
  </sheetViews>
  <sheetFormatPr defaultRowHeight="15" x14ac:dyDescent="0.25"/>
  <cols>
    <col min="2" max="2" width="20.42578125" bestFit="1" customWidth="1"/>
    <col min="3" max="3" width="25.140625" bestFit="1" customWidth="1"/>
    <col min="4" max="4" width="10.85546875" customWidth="1"/>
    <col min="5" max="5" width="13.5703125" customWidth="1"/>
    <col min="6" max="7" width="5.7109375" customWidth="1"/>
    <col min="8" max="8" width="14.28515625" bestFit="1" customWidth="1"/>
    <col min="9" max="9" width="6.85546875" customWidth="1"/>
    <col min="10" max="10" width="32.5703125" customWidth="1"/>
    <col min="11" max="11" width="5.7109375" style="36" customWidth="1"/>
    <col min="14" max="14" width="33.7109375" customWidth="1"/>
  </cols>
  <sheetData>
    <row r="1" spans="2:14" x14ac:dyDescent="0.25">
      <c r="B1" s="39" t="s">
        <v>210</v>
      </c>
      <c r="C1" s="39" t="s">
        <v>101</v>
      </c>
      <c r="D1" s="39" t="s">
        <v>211</v>
      </c>
      <c r="E1" s="39" t="s">
        <v>212</v>
      </c>
      <c r="F1" s="39" t="s">
        <v>13</v>
      </c>
      <c r="G1" s="39" t="s">
        <v>15</v>
      </c>
      <c r="H1" s="39" t="s">
        <v>258</v>
      </c>
      <c r="I1" s="39" t="s">
        <v>263</v>
      </c>
      <c r="J1" s="39" t="s">
        <v>90</v>
      </c>
      <c r="K1" s="42">
        <f>COUNTIF(J:J,J1)</f>
        <v>2</v>
      </c>
      <c r="N1" t="s">
        <v>249</v>
      </c>
    </row>
    <row r="2" spans="2:14" x14ac:dyDescent="0.25">
      <c r="B2" s="39" t="s">
        <v>293</v>
      </c>
      <c r="C2" s="39" t="s">
        <v>94</v>
      </c>
      <c r="D2" s="39" t="s">
        <v>221</v>
      </c>
      <c r="E2" s="39" t="s">
        <v>222</v>
      </c>
      <c r="F2" s="39" t="s">
        <v>13</v>
      </c>
      <c r="G2" s="39" t="s">
        <v>15</v>
      </c>
      <c r="H2" s="39" t="s">
        <v>256</v>
      </c>
      <c r="I2" s="39" t="s">
        <v>270</v>
      </c>
      <c r="J2" s="39" t="s">
        <v>90</v>
      </c>
      <c r="K2" s="42">
        <f>COUNTIF(J:J,J2)</f>
        <v>2</v>
      </c>
      <c r="N2" s="19" t="s">
        <v>49</v>
      </c>
    </row>
    <row r="3" spans="2:14" x14ac:dyDescent="0.25">
      <c r="B3" s="39" t="s">
        <v>122</v>
      </c>
      <c r="C3" s="39" t="s">
        <v>123</v>
      </c>
      <c r="D3" s="39" t="s">
        <v>124</v>
      </c>
      <c r="E3" s="39" t="s">
        <v>125</v>
      </c>
      <c r="F3" s="39" t="s">
        <v>13</v>
      </c>
      <c r="G3" s="39" t="s">
        <v>15</v>
      </c>
      <c r="H3" s="39" t="s">
        <v>251</v>
      </c>
      <c r="I3" s="39" t="s">
        <v>264</v>
      </c>
      <c r="J3" s="39" t="s">
        <v>277</v>
      </c>
      <c r="K3" s="42">
        <f t="shared" ref="K3:K66" si="0">COUNTIF(J:J,J3)</f>
        <v>3</v>
      </c>
      <c r="N3" s="20" t="s">
        <v>90</v>
      </c>
    </row>
    <row r="4" spans="2:14" x14ac:dyDescent="0.25">
      <c r="B4" s="39" t="s">
        <v>122</v>
      </c>
      <c r="C4" s="39" t="s">
        <v>123</v>
      </c>
      <c r="D4" s="39" t="s">
        <v>124</v>
      </c>
      <c r="E4" s="39" t="s">
        <v>128</v>
      </c>
      <c r="F4" s="39" t="s">
        <v>13</v>
      </c>
      <c r="G4" s="39" t="s">
        <v>15</v>
      </c>
      <c r="H4" s="39" t="s">
        <v>251</v>
      </c>
      <c r="I4" s="39" t="s">
        <v>265</v>
      </c>
      <c r="J4" s="39" t="s">
        <v>277</v>
      </c>
      <c r="K4" s="42">
        <f t="shared" si="0"/>
        <v>3</v>
      </c>
      <c r="N4" s="20" t="s">
        <v>48</v>
      </c>
    </row>
    <row r="5" spans="2:14" x14ac:dyDescent="0.25">
      <c r="B5" s="39" t="s">
        <v>202</v>
      </c>
      <c r="C5" s="39" t="s">
        <v>101</v>
      </c>
      <c r="D5" s="39" t="s">
        <v>203</v>
      </c>
      <c r="E5" s="39" t="s">
        <v>83</v>
      </c>
      <c r="F5" s="39" t="s">
        <v>13</v>
      </c>
      <c r="G5" s="39" t="s">
        <v>15</v>
      </c>
      <c r="H5" s="39" t="s">
        <v>256</v>
      </c>
      <c r="I5" s="39" t="s">
        <v>268</v>
      </c>
      <c r="J5" s="39" t="s">
        <v>277</v>
      </c>
      <c r="K5" s="42">
        <f t="shared" si="0"/>
        <v>3</v>
      </c>
      <c r="N5" s="19" t="s">
        <v>277</v>
      </c>
    </row>
    <row r="6" spans="2:14" x14ac:dyDescent="0.25">
      <c r="B6" s="37" t="s">
        <v>210</v>
      </c>
      <c r="C6" s="37" t="s">
        <v>101</v>
      </c>
      <c r="D6" s="37" t="s">
        <v>211</v>
      </c>
      <c r="E6" s="37" t="s">
        <v>212</v>
      </c>
      <c r="F6" s="37" t="s">
        <v>13</v>
      </c>
      <c r="G6" s="37" t="s">
        <v>15</v>
      </c>
      <c r="H6" s="37" t="s">
        <v>258</v>
      </c>
      <c r="I6" s="37" t="s">
        <v>263</v>
      </c>
      <c r="J6" s="37" t="s">
        <v>291</v>
      </c>
      <c r="K6" s="36">
        <f t="shared" si="0"/>
        <v>1</v>
      </c>
      <c r="N6" s="20" t="s">
        <v>38</v>
      </c>
    </row>
    <row r="7" spans="2:14" x14ac:dyDescent="0.25">
      <c r="B7" s="37" t="s">
        <v>210</v>
      </c>
      <c r="C7" s="37" t="s">
        <v>101</v>
      </c>
      <c r="D7" s="37" t="s">
        <v>292</v>
      </c>
      <c r="E7" s="37" t="s">
        <v>212</v>
      </c>
      <c r="F7" s="37" t="s">
        <v>13</v>
      </c>
      <c r="G7" s="37" t="s">
        <v>15</v>
      </c>
      <c r="H7" s="37" t="s">
        <v>258</v>
      </c>
      <c r="I7" s="37" t="s">
        <v>263</v>
      </c>
      <c r="J7" s="37" t="s">
        <v>290</v>
      </c>
      <c r="K7" s="36">
        <f t="shared" si="0"/>
        <v>1</v>
      </c>
      <c r="N7" s="35" t="s">
        <v>291</v>
      </c>
    </row>
    <row r="8" spans="2:14" x14ac:dyDescent="0.25">
      <c r="B8" s="37" t="s">
        <v>293</v>
      </c>
      <c r="C8" s="37" t="s">
        <v>94</v>
      </c>
      <c r="D8" s="37" t="s">
        <v>221</v>
      </c>
      <c r="E8" s="37" t="s">
        <v>222</v>
      </c>
      <c r="F8" s="37" t="s">
        <v>13</v>
      </c>
      <c r="G8" s="37" t="s">
        <v>15</v>
      </c>
      <c r="H8" s="37" t="s">
        <v>256</v>
      </c>
      <c r="I8" s="37" t="s">
        <v>270</v>
      </c>
      <c r="J8" s="37" t="s">
        <v>294</v>
      </c>
      <c r="K8" s="36">
        <f t="shared" si="0"/>
        <v>1</v>
      </c>
      <c r="N8" s="35" t="s">
        <v>290</v>
      </c>
    </row>
    <row r="9" spans="2:14" x14ac:dyDescent="0.25">
      <c r="B9" s="37" t="s">
        <v>293</v>
      </c>
      <c r="C9" s="37" t="s">
        <v>94</v>
      </c>
      <c r="D9" s="37" t="s">
        <v>296</v>
      </c>
      <c r="E9" s="37" t="s">
        <v>222</v>
      </c>
      <c r="F9" s="37" t="s">
        <v>13</v>
      </c>
      <c r="G9" s="37" t="s">
        <v>15</v>
      </c>
      <c r="H9" s="37" t="s">
        <v>256</v>
      </c>
      <c r="I9" s="37" t="s">
        <v>270</v>
      </c>
      <c r="J9" s="37" t="s">
        <v>295</v>
      </c>
      <c r="K9" s="36">
        <f t="shared" si="0"/>
        <v>1</v>
      </c>
      <c r="N9" s="19" t="s">
        <v>40</v>
      </c>
    </row>
    <row r="10" spans="2:14" x14ac:dyDescent="0.25">
      <c r="B10" s="37" t="s">
        <v>225</v>
      </c>
      <c r="C10" s="37" t="s">
        <v>94</v>
      </c>
      <c r="D10" s="37" t="s">
        <v>226</v>
      </c>
      <c r="E10" s="37" t="s">
        <v>237</v>
      </c>
      <c r="F10" s="37" t="s">
        <v>13</v>
      </c>
      <c r="G10" s="37" t="s">
        <v>16</v>
      </c>
      <c r="H10" s="37" t="s">
        <v>68</v>
      </c>
      <c r="I10" s="37" t="s">
        <v>271</v>
      </c>
      <c r="J10" s="37" t="s">
        <v>288</v>
      </c>
      <c r="K10" s="36">
        <f t="shared" si="0"/>
        <v>3</v>
      </c>
      <c r="N10" s="35" t="s">
        <v>294</v>
      </c>
    </row>
    <row r="11" spans="2:14" x14ac:dyDescent="0.25">
      <c r="B11" s="37" t="s">
        <v>225</v>
      </c>
      <c r="C11" s="37" t="s">
        <v>94</v>
      </c>
      <c r="D11" s="37" t="s">
        <v>226</v>
      </c>
      <c r="E11" s="37" t="s">
        <v>229</v>
      </c>
      <c r="F11" s="37" t="s">
        <v>13</v>
      </c>
      <c r="G11" s="37" t="s">
        <v>16</v>
      </c>
      <c r="H11" s="37" t="s">
        <v>24</v>
      </c>
      <c r="I11" s="37" t="s">
        <v>261</v>
      </c>
      <c r="J11" s="37" t="s">
        <v>288</v>
      </c>
      <c r="K11" s="36">
        <f t="shared" si="0"/>
        <v>3</v>
      </c>
      <c r="N11" s="35" t="s">
        <v>295</v>
      </c>
    </row>
    <row r="12" spans="2:14" x14ac:dyDescent="0.25">
      <c r="B12" s="37" t="s">
        <v>78</v>
      </c>
      <c r="C12" s="37" t="s">
        <v>136</v>
      </c>
      <c r="D12" s="37" t="s">
        <v>200</v>
      </c>
      <c r="E12" s="37" t="s">
        <v>82</v>
      </c>
      <c r="F12" s="37" t="s">
        <v>13</v>
      </c>
      <c r="G12" s="37" t="s">
        <v>15</v>
      </c>
      <c r="H12" s="37" t="s">
        <v>24</v>
      </c>
      <c r="I12" s="37" t="s">
        <v>260</v>
      </c>
      <c r="J12" s="37" t="s">
        <v>288</v>
      </c>
      <c r="K12" s="36">
        <f t="shared" si="0"/>
        <v>3</v>
      </c>
      <c r="N12" s="20" t="s">
        <v>41</v>
      </c>
    </row>
    <row r="13" spans="2:14" x14ac:dyDescent="0.25">
      <c r="B13" s="37" t="s">
        <v>111</v>
      </c>
      <c r="C13" s="37" t="s">
        <v>112</v>
      </c>
      <c r="D13" s="37" t="s">
        <v>113</v>
      </c>
      <c r="E13" s="37" t="s">
        <v>114</v>
      </c>
      <c r="F13" s="37" t="s">
        <v>13</v>
      </c>
      <c r="G13" s="37" t="s">
        <v>16</v>
      </c>
      <c r="H13" s="37" t="s">
        <v>24</v>
      </c>
      <c r="I13" s="37" t="s">
        <v>263</v>
      </c>
      <c r="J13" s="37" t="s">
        <v>85</v>
      </c>
      <c r="K13" s="36">
        <f t="shared" si="0"/>
        <v>3</v>
      </c>
      <c r="N13" s="35" t="s">
        <v>288</v>
      </c>
    </row>
    <row r="14" spans="2:14" x14ac:dyDescent="0.25">
      <c r="B14" s="37" t="s">
        <v>93</v>
      </c>
      <c r="C14" s="37" t="s">
        <v>94</v>
      </c>
      <c r="D14" s="37" t="s">
        <v>95</v>
      </c>
      <c r="E14" s="37" t="s">
        <v>96</v>
      </c>
      <c r="F14" s="37" t="s">
        <v>13</v>
      </c>
      <c r="G14" s="37" t="s">
        <v>15</v>
      </c>
      <c r="H14" s="37" t="s">
        <v>68</v>
      </c>
      <c r="I14" s="37" t="s">
        <v>260</v>
      </c>
      <c r="J14" s="37" t="s">
        <v>85</v>
      </c>
      <c r="K14" s="36">
        <f t="shared" si="0"/>
        <v>3</v>
      </c>
      <c r="N14" s="19" t="s">
        <v>85</v>
      </c>
    </row>
    <row r="15" spans="2:14" x14ac:dyDescent="0.25">
      <c r="B15" s="37" t="s">
        <v>187</v>
      </c>
      <c r="C15" s="37" t="s">
        <v>188</v>
      </c>
      <c r="D15" s="37" t="s">
        <v>189</v>
      </c>
      <c r="E15" s="37" t="s">
        <v>285</v>
      </c>
      <c r="F15" s="37" t="s">
        <v>13</v>
      </c>
      <c r="G15" s="37" t="s">
        <v>16</v>
      </c>
      <c r="H15" s="37" t="s">
        <v>64</v>
      </c>
      <c r="I15" s="37" t="s">
        <v>268</v>
      </c>
      <c r="J15" s="37" t="s">
        <v>85</v>
      </c>
      <c r="K15" s="36">
        <f t="shared" si="0"/>
        <v>3</v>
      </c>
      <c r="N15" s="33" t="s">
        <v>278</v>
      </c>
    </row>
    <row r="16" spans="2:14" x14ac:dyDescent="0.25">
      <c r="B16" s="37" t="s">
        <v>173</v>
      </c>
      <c r="C16" s="37" t="s">
        <v>174</v>
      </c>
      <c r="D16" s="37" t="s">
        <v>175</v>
      </c>
      <c r="E16" s="37" t="s">
        <v>176</v>
      </c>
      <c r="F16" s="37" t="s">
        <v>13</v>
      </c>
      <c r="G16" s="37" t="s">
        <v>16</v>
      </c>
      <c r="H16" s="37" t="s">
        <v>254</v>
      </c>
      <c r="I16" s="37" t="s">
        <v>261</v>
      </c>
      <c r="J16" s="37" t="s">
        <v>278</v>
      </c>
      <c r="K16" s="36">
        <f t="shared" si="0"/>
        <v>9</v>
      </c>
      <c r="N16" s="33" t="s">
        <v>275</v>
      </c>
    </row>
    <row r="17" spans="2:14" x14ac:dyDescent="0.25">
      <c r="B17" s="37" t="s">
        <v>155</v>
      </c>
      <c r="C17" s="37" t="s">
        <v>94</v>
      </c>
      <c r="D17" s="37" t="s">
        <v>156</v>
      </c>
      <c r="E17" s="37" t="s">
        <v>157</v>
      </c>
      <c r="F17" s="37" t="s">
        <v>13</v>
      </c>
      <c r="G17" s="37" t="s">
        <v>15</v>
      </c>
      <c r="H17" s="37" t="s">
        <v>253</v>
      </c>
      <c r="I17" s="37" t="s">
        <v>262</v>
      </c>
      <c r="J17" s="37" t="s">
        <v>278</v>
      </c>
      <c r="K17" s="36">
        <f t="shared" si="0"/>
        <v>9</v>
      </c>
      <c r="N17" s="20" t="s">
        <v>46</v>
      </c>
    </row>
    <row r="18" spans="2:14" x14ac:dyDescent="0.25">
      <c r="B18" s="37" t="s">
        <v>130</v>
      </c>
      <c r="C18" s="37" t="s">
        <v>56</v>
      </c>
      <c r="D18" s="37" t="s">
        <v>131</v>
      </c>
      <c r="E18" s="37" t="s">
        <v>132</v>
      </c>
      <c r="F18" s="37" t="s">
        <v>13</v>
      </c>
      <c r="G18" s="37" t="s">
        <v>16</v>
      </c>
      <c r="H18" s="37" t="s">
        <v>133</v>
      </c>
      <c r="I18" s="37" t="s">
        <v>262</v>
      </c>
      <c r="J18" s="37" t="s">
        <v>278</v>
      </c>
      <c r="K18" s="36">
        <f t="shared" si="0"/>
        <v>9</v>
      </c>
      <c r="N18" s="19" t="s">
        <v>87</v>
      </c>
    </row>
    <row r="19" spans="2:14" x14ac:dyDescent="0.25">
      <c r="B19" s="37" t="s">
        <v>178</v>
      </c>
      <c r="C19" s="37" t="s">
        <v>123</v>
      </c>
      <c r="D19" s="37" t="s">
        <v>179</v>
      </c>
      <c r="E19" s="37" t="s">
        <v>180</v>
      </c>
      <c r="F19" s="37" t="s">
        <v>13</v>
      </c>
      <c r="G19" s="37" t="s">
        <v>15</v>
      </c>
      <c r="H19" s="37" t="s">
        <v>133</v>
      </c>
      <c r="I19" s="37" t="s">
        <v>269</v>
      </c>
      <c r="J19" s="37" t="s">
        <v>278</v>
      </c>
      <c r="K19" s="36">
        <f t="shared" si="0"/>
        <v>9</v>
      </c>
      <c r="N19" s="20" t="s">
        <v>33</v>
      </c>
    </row>
    <row r="20" spans="2:14" x14ac:dyDescent="0.25">
      <c r="B20" s="37" t="s">
        <v>159</v>
      </c>
      <c r="C20" s="37" t="s">
        <v>101</v>
      </c>
      <c r="D20" s="37" t="s">
        <v>160</v>
      </c>
      <c r="E20" s="37" t="s">
        <v>161</v>
      </c>
      <c r="F20" s="37" t="s">
        <v>13</v>
      </c>
      <c r="G20" s="37" t="s">
        <v>16</v>
      </c>
      <c r="H20" s="37" t="s">
        <v>253</v>
      </c>
      <c r="I20" s="37" t="s">
        <v>269</v>
      </c>
      <c r="J20" s="37" t="s">
        <v>278</v>
      </c>
      <c r="K20" s="36">
        <f t="shared" si="0"/>
        <v>9</v>
      </c>
      <c r="N20" s="19" t="s">
        <v>47</v>
      </c>
    </row>
    <row r="21" spans="2:14" x14ac:dyDescent="0.25">
      <c r="B21" s="37" t="s">
        <v>147</v>
      </c>
      <c r="C21" s="37" t="s">
        <v>136</v>
      </c>
      <c r="D21" s="37" t="s">
        <v>148</v>
      </c>
      <c r="E21" s="37" t="s">
        <v>79</v>
      </c>
      <c r="F21" s="37" t="s">
        <v>13</v>
      </c>
      <c r="G21" s="37" t="s">
        <v>16</v>
      </c>
      <c r="H21" s="37" t="s">
        <v>29</v>
      </c>
      <c r="I21" s="37" t="s">
        <v>262</v>
      </c>
      <c r="J21" s="37" t="s">
        <v>278</v>
      </c>
      <c r="K21" s="36">
        <f t="shared" si="0"/>
        <v>9</v>
      </c>
      <c r="N21" s="20" t="s">
        <v>43</v>
      </c>
    </row>
    <row r="22" spans="2:14" x14ac:dyDescent="0.25">
      <c r="B22" s="37" t="s">
        <v>150</v>
      </c>
      <c r="C22" s="37" t="s">
        <v>151</v>
      </c>
      <c r="D22" s="37" t="s">
        <v>152</v>
      </c>
      <c r="E22" s="37" t="s">
        <v>153</v>
      </c>
      <c r="F22" s="37" t="s">
        <v>13</v>
      </c>
      <c r="G22" s="37" t="s">
        <v>16</v>
      </c>
      <c r="H22" s="37" t="s">
        <v>252</v>
      </c>
      <c r="I22" s="37" t="s">
        <v>261</v>
      </c>
      <c r="J22" s="37" t="s">
        <v>278</v>
      </c>
      <c r="K22" s="36">
        <f t="shared" si="0"/>
        <v>9</v>
      </c>
      <c r="N22" s="19" t="s">
        <v>31</v>
      </c>
    </row>
    <row r="23" spans="2:14" x14ac:dyDescent="0.25">
      <c r="B23" s="37" t="s">
        <v>187</v>
      </c>
      <c r="C23" s="37" t="s">
        <v>188</v>
      </c>
      <c r="D23" s="37" t="s">
        <v>189</v>
      </c>
      <c r="E23" s="37" t="s">
        <v>286</v>
      </c>
      <c r="F23" s="37" t="s">
        <v>13</v>
      </c>
      <c r="G23" s="37" t="s">
        <v>16</v>
      </c>
      <c r="H23" s="37" t="s">
        <v>64</v>
      </c>
      <c r="I23" s="37" t="s">
        <v>268</v>
      </c>
      <c r="J23" s="37" t="s">
        <v>278</v>
      </c>
      <c r="K23" s="36">
        <f t="shared" si="0"/>
        <v>9</v>
      </c>
      <c r="N23" s="20" t="s">
        <v>51</v>
      </c>
    </row>
    <row r="24" spans="2:14" x14ac:dyDescent="0.25">
      <c r="B24" s="37" t="s">
        <v>187</v>
      </c>
      <c r="C24" s="37" t="s">
        <v>188</v>
      </c>
      <c r="D24" s="37" t="s">
        <v>189</v>
      </c>
      <c r="E24" s="37" t="s">
        <v>287</v>
      </c>
      <c r="F24" s="37" t="s">
        <v>13</v>
      </c>
      <c r="G24" s="37" t="s">
        <v>16</v>
      </c>
      <c r="H24" s="37" t="s">
        <v>64</v>
      </c>
      <c r="I24" s="37" t="s">
        <v>268</v>
      </c>
      <c r="J24" s="37" t="s">
        <v>278</v>
      </c>
      <c r="K24" s="36">
        <f t="shared" si="0"/>
        <v>9</v>
      </c>
      <c r="N24" s="35" t="s">
        <v>289</v>
      </c>
    </row>
    <row r="25" spans="2:14" x14ac:dyDescent="0.25">
      <c r="B25" s="37" t="s">
        <v>106</v>
      </c>
      <c r="C25" s="37" t="s">
        <v>107</v>
      </c>
      <c r="D25" s="37" t="s">
        <v>108</v>
      </c>
      <c r="E25" s="37" t="s">
        <v>109</v>
      </c>
      <c r="F25" s="37" t="s">
        <v>13</v>
      </c>
      <c r="G25" s="37" t="s">
        <v>15</v>
      </c>
      <c r="H25" s="37" t="s">
        <v>81</v>
      </c>
      <c r="I25" s="37" t="s">
        <v>262</v>
      </c>
      <c r="J25" s="37" t="s">
        <v>275</v>
      </c>
      <c r="K25" s="36">
        <f t="shared" si="0"/>
        <v>1</v>
      </c>
      <c r="N25" s="19" t="s">
        <v>42</v>
      </c>
    </row>
    <row r="26" spans="2:14" x14ac:dyDescent="0.25">
      <c r="B26" s="37" t="s">
        <v>193</v>
      </c>
      <c r="C26" s="37" t="s">
        <v>136</v>
      </c>
      <c r="D26" s="37" t="s">
        <v>194</v>
      </c>
      <c r="E26" s="37" t="s">
        <v>195</v>
      </c>
      <c r="F26" s="37" t="s">
        <v>13</v>
      </c>
      <c r="G26" s="37" t="s">
        <v>16</v>
      </c>
      <c r="H26" s="37" t="s">
        <v>255</v>
      </c>
      <c r="I26" s="37" t="s">
        <v>268</v>
      </c>
      <c r="J26" s="37" t="s">
        <v>33</v>
      </c>
      <c r="K26" s="36">
        <f t="shared" si="0"/>
        <v>1</v>
      </c>
      <c r="N26" s="20" t="s">
        <v>34</v>
      </c>
    </row>
    <row r="27" spans="2:14" x14ac:dyDescent="0.25">
      <c r="B27" s="37" t="s">
        <v>130</v>
      </c>
      <c r="C27" s="37" t="s">
        <v>56</v>
      </c>
      <c r="D27" s="37" t="s">
        <v>131</v>
      </c>
      <c r="E27" s="37" t="s">
        <v>132</v>
      </c>
      <c r="F27" s="37" t="s">
        <v>13</v>
      </c>
      <c r="G27" s="37" t="s">
        <v>16</v>
      </c>
      <c r="H27" s="37" t="s">
        <v>133</v>
      </c>
      <c r="I27" s="37" t="s">
        <v>262</v>
      </c>
      <c r="J27" s="37" t="s">
        <v>31</v>
      </c>
      <c r="K27" s="36">
        <f t="shared" si="0"/>
        <v>3</v>
      </c>
      <c r="N27" s="19" t="s">
        <v>32</v>
      </c>
    </row>
    <row r="28" spans="2:14" x14ac:dyDescent="0.25">
      <c r="B28" s="37" t="s">
        <v>106</v>
      </c>
      <c r="C28" s="37" t="s">
        <v>107</v>
      </c>
      <c r="D28" s="37" t="s">
        <v>108</v>
      </c>
      <c r="E28" s="37" t="s">
        <v>109</v>
      </c>
      <c r="F28" s="37" t="s">
        <v>13</v>
      </c>
      <c r="G28" s="37" t="s">
        <v>15</v>
      </c>
      <c r="H28" s="37" t="s">
        <v>81</v>
      </c>
      <c r="I28" s="37" t="s">
        <v>262</v>
      </c>
      <c r="J28" s="37" t="s">
        <v>31</v>
      </c>
      <c r="K28" s="36">
        <f t="shared" si="0"/>
        <v>3</v>
      </c>
      <c r="N28" s="20" t="s">
        <v>36</v>
      </c>
    </row>
    <row r="29" spans="2:14" x14ac:dyDescent="0.25">
      <c r="B29" s="37" t="s">
        <v>93</v>
      </c>
      <c r="C29" s="37" t="s">
        <v>94</v>
      </c>
      <c r="D29" s="37" t="s">
        <v>95</v>
      </c>
      <c r="E29" s="37" t="s">
        <v>96</v>
      </c>
      <c r="F29" s="37" t="s">
        <v>13</v>
      </c>
      <c r="G29" s="37" t="s">
        <v>15</v>
      </c>
      <c r="H29" s="37" t="s">
        <v>68</v>
      </c>
      <c r="I29" s="37" t="s">
        <v>260</v>
      </c>
      <c r="J29" s="37" t="s">
        <v>31</v>
      </c>
      <c r="K29" s="36">
        <f>COUNTIF(J:J,J47)</f>
        <v>1</v>
      </c>
      <c r="N29" s="19" t="s">
        <v>45</v>
      </c>
    </row>
    <row r="30" spans="2:14" x14ac:dyDescent="0.25">
      <c r="B30" s="37" t="s">
        <v>78</v>
      </c>
      <c r="C30" s="37" t="s">
        <v>136</v>
      </c>
      <c r="D30" s="37" t="s">
        <v>200</v>
      </c>
      <c r="E30" s="37" t="s">
        <v>82</v>
      </c>
      <c r="F30" s="37" t="s">
        <v>13</v>
      </c>
      <c r="G30" s="37" t="s">
        <v>15</v>
      </c>
      <c r="H30" s="37" t="s">
        <v>24</v>
      </c>
      <c r="I30" s="37" t="s">
        <v>260</v>
      </c>
      <c r="J30" s="37" t="s">
        <v>289</v>
      </c>
      <c r="K30" s="36">
        <f t="shared" si="0"/>
        <v>1</v>
      </c>
      <c r="N30" s="20" t="s">
        <v>86</v>
      </c>
    </row>
    <row r="31" spans="2:14" x14ac:dyDescent="0.25">
      <c r="B31" s="39" t="s">
        <v>93</v>
      </c>
      <c r="C31" s="39" t="s">
        <v>94</v>
      </c>
      <c r="D31" s="39" t="s">
        <v>95</v>
      </c>
      <c r="E31" s="39" t="s">
        <v>96</v>
      </c>
      <c r="F31" s="39" t="s">
        <v>13</v>
      </c>
      <c r="G31" s="39" t="s">
        <v>15</v>
      </c>
      <c r="H31" s="39" t="s">
        <v>68</v>
      </c>
      <c r="I31" s="39" t="s">
        <v>260</v>
      </c>
      <c r="J31" s="39" t="s">
        <v>86</v>
      </c>
      <c r="K31" s="42">
        <f t="shared" si="0"/>
        <v>1</v>
      </c>
      <c r="N31" s="35" t="s">
        <v>279</v>
      </c>
    </row>
    <row r="32" spans="2:14" x14ac:dyDescent="0.25">
      <c r="B32" s="39" t="s">
        <v>130</v>
      </c>
      <c r="C32" s="39" t="s">
        <v>56</v>
      </c>
      <c r="D32" s="39" t="s">
        <v>131</v>
      </c>
      <c r="E32" s="39" t="s">
        <v>132</v>
      </c>
      <c r="F32" s="39" t="s">
        <v>13</v>
      </c>
      <c r="G32" s="39" t="s">
        <v>16</v>
      </c>
      <c r="H32" s="39" t="s">
        <v>133</v>
      </c>
      <c r="I32" s="39" t="s">
        <v>262</v>
      </c>
      <c r="J32" s="39" t="s">
        <v>279</v>
      </c>
      <c r="K32" s="42">
        <f t="shared" si="0"/>
        <v>3</v>
      </c>
      <c r="N32" s="33" t="s">
        <v>276</v>
      </c>
    </row>
    <row r="33" spans="2:14" x14ac:dyDescent="0.25">
      <c r="B33" s="39" t="s">
        <v>106</v>
      </c>
      <c r="C33" s="39" t="s">
        <v>107</v>
      </c>
      <c r="D33" s="39" t="s">
        <v>108</v>
      </c>
      <c r="E33" s="39" t="s">
        <v>109</v>
      </c>
      <c r="F33" s="39" t="s">
        <v>13</v>
      </c>
      <c r="G33" s="39" t="s">
        <v>15</v>
      </c>
      <c r="H33" s="39" t="s">
        <v>252</v>
      </c>
      <c r="I33" s="39" t="s">
        <v>262</v>
      </c>
      <c r="J33" s="39" t="s">
        <v>279</v>
      </c>
      <c r="K33" s="42">
        <f t="shared" si="0"/>
        <v>3</v>
      </c>
      <c r="N33" s="19" t="s">
        <v>39</v>
      </c>
    </row>
    <row r="34" spans="2:14" x14ac:dyDescent="0.25">
      <c r="B34" s="39" t="s">
        <v>169</v>
      </c>
      <c r="C34" s="39" t="s">
        <v>101</v>
      </c>
      <c r="D34" s="39" t="s">
        <v>170</v>
      </c>
      <c r="E34" s="39" t="s">
        <v>171</v>
      </c>
      <c r="F34" s="39" t="s">
        <v>13</v>
      </c>
      <c r="G34" s="39" t="s">
        <v>16</v>
      </c>
      <c r="H34" s="39" t="s">
        <v>64</v>
      </c>
      <c r="I34" s="39" t="s">
        <v>271</v>
      </c>
      <c r="J34" s="39" t="s">
        <v>279</v>
      </c>
      <c r="K34" s="42">
        <f t="shared" si="0"/>
        <v>3</v>
      </c>
      <c r="N34" s="20" t="s">
        <v>89</v>
      </c>
    </row>
    <row r="35" spans="2:14" x14ac:dyDescent="0.25">
      <c r="B35" s="39" t="s">
        <v>173</v>
      </c>
      <c r="C35" s="39" t="s">
        <v>174</v>
      </c>
      <c r="D35" s="39" t="s">
        <v>175</v>
      </c>
      <c r="E35" s="39" t="s">
        <v>176</v>
      </c>
      <c r="F35" s="39" t="s">
        <v>13</v>
      </c>
      <c r="G35" s="39" t="s">
        <v>16</v>
      </c>
      <c r="H35" s="39" t="s">
        <v>254</v>
      </c>
      <c r="I35" s="39" t="s">
        <v>261</v>
      </c>
      <c r="J35" s="39" t="s">
        <v>276</v>
      </c>
      <c r="K35" s="42">
        <f t="shared" si="0"/>
        <v>10</v>
      </c>
      <c r="N35" s="35" t="s">
        <v>297</v>
      </c>
    </row>
    <row r="36" spans="2:14" x14ac:dyDescent="0.25">
      <c r="B36" s="39" t="s">
        <v>155</v>
      </c>
      <c r="C36" s="39" t="s">
        <v>94</v>
      </c>
      <c r="D36" s="39" t="s">
        <v>156</v>
      </c>
      <c r="E36" s="39" t="s">
        <v>157</v>
      </c>
      <c r="F36" s="39" t="s">
        <v>13</v>
      </c>
      <c r="G36" s="39" t="s">
        <v>15</v>
      </c>
      <c r="H36" s="39" t="s">
        <v>253</v>
      </c>
      <c r="I36" s="39" t="s">
        <v>262</v>
      </c>
      <c r="J36" s="39" t="s">
        <v>276</v>
      </c>
      <c r="K36" s="42">
        <f t="shared" si="0"/>
        <v>10</v>
      </c>
      <c r="N36" s="26" t="s">
        <v>44</v>
      </c>
    </row>
    <row r="37" spans="2:14" x14ac:dyDescent="0.25">
      <c r="B37" s="39" t="s">
        <v>178</v>
      </c>
      <c r="C37" s="39" t="s">
        <v>123</v>
      </c>
      <c r="D37" s="39" t="s">
        <v>179</v>
      </c>
      <c r="E37" s="39" t="s">
        <v>180</v>
      </c>
      <c r="F37" s="39" t="s">
        <v>13</v>
      </c>
      <c r="G37" s="39" t="s">
        <v>15</v>
      </c>
      <c r="H37" s="39" t="s">
        <v>133</v>
      </c>
      <c r="I37" s="39" t="s">
        <v>269</v>
      </c>
      <c r="J37" s="39" t="s">
        <v>276</v>
      </c>
      <c r="K37" s="42">
        <f t="shared" si="0"/>
        <v>10</v>
      </c>
    </row>
    <row r="38" spans="2:14" x14ac:dyDescent="0.25">
      <c r="B38" s="39" t="s">
        <v>193</v>
      </c>
      <c r="C38" s="39" t="s">
        <v>136</v>
      </c>
      <c r="D38" s="39" t="s">
        <v>194</v>
      </c>
      <c r="E38" s="39" t="s">
        <v>195</v>
      </c>
      <c r="F38" s="39" t="s">
        <v>13</v>
      </c>
      <c r="G38" s="39" t="s">
        <v>16</v>
      </c>
      <c r="H38" s="39" t="s">
        <v>255</v>
      </c>
      <c r="I38" s="39" t="s">
        <v>268</v>
      </c>
      <c r="J38" s="39" t="s">
        <v>276</v>
      </c>
      <c r="K38" s="42">
        <f t="shared" si="0"/>
        <v>10</v>
      </c>
    </row>
    <row r="39" spans="2:14" x14ac:dyDescent="0.25">
      <c r="B39" s="39" t="s">
        <v>111</v>
      </c>
      <c r="C39" s="39" t="s">
        <v>112</v>
      </c>
      <c r="D39" s="39" t="s">
        <v>113</v>
      </c>
      <c r="E39" s="39" t="s">
        <v>114</v>
      </c>
      <c r="F39" s="39" t="s">
        <v>13</v>
      </c>
      <c r="G39" s="39" t="s">
        <v>16</v>
      </c>
      <c r="H39" s="39" t="s">
        <v>24</v>
      </c>
      <c r="I39" s="39" t="s">
        <v>263</v>
      </c>
      <c r="J39" s="39" t="s">
        <v>276</v>
      </c>
      <c r="K39" s="42">
        <f t="shared" si="0"/>
        <v>10</v>
      </c>
    </row>
    <row r="40" spans="2:14" x14ac:dyDescent="0.25">
      <c r="B40" s="39" t="s">
        <v>159</v>
      </c>
      <c r="C40" s="39" t="s">
        <v>101</v>
      </c>
      <c r="D40" s="39" t="s">
        <v>160</v>
      </c>
      <c r="E40" s="39" t="s">
        <v>161</v>
      </c>
      <c r="F40" s="39" t="s">
        <v>13</v>
      </c>
      <c r="G40" s="39" t="s">
        <v>16</v>
      </c>
      <c r="H40" s="39" t="s">
        <v>253</v>
      </c>
      <c r="I40" s="39" t="s">
        <v>269</v>
      </c>
      <c r="J40" s="39" t="s">
        <v>276</v>
      </c>
      <c r="K40" s="42">
        <f t="shared" si="0"/>
        <v>10</v>
      </c>
    </row>
    <row r="41" spans="2:14" x14ac:dyDescent="0.25">
      <c r="B41" s="39" t="s">
        <v>225</v>
      </c>
      <c r="C41" s="39" t="s">
        <v>94</v>
      </c>
      <c r="D41" s="39" t="s">
        <v>226</v>
      </c>
      <c r="E41" s="39" t="s">
        <v>237</v>
      </c>
      <c r="F41" s="39" t="s">
        <v>13</v>
      </c>
      <c r="G41" s="39" t="s">
        <v>16</v>
      </c>
      <c r="H41" s="39" t="s">
        <v>68</v>
      </c>
      <c r="I41" s="39" t="s">
        <v>271</v>
      </c>
      <c r="J41" s="39" t="s">
        <v>276</v>
      </c>
      <c r="K41" s="42">
        <f t="shared" si="0"/>
        <v>10</v>
      </c>
    </row>
    <row r="42" spans="2:14" x14ac:dyDescent="0.25">
      <c r="B42" s="39" t="s">
        <v>225</v>
      </c>
      <c r="C42" s="39" t="s">
        <v>94</v>
      </c>
      <c r="D42" s="39" t="s">
        <v>226</v>
      </c>
      <c r="E42" s="39" t="s">
        <v>229</v>
      </c>
      <c r="F42" s="39" t="s">
        <v>13</v>
      </c>
      <c r="G42" s="39" t="s">
        <v>16</v>
      </c>
      <c r="H42" s="39" t="s">
        <v>24</v>
      </c>
      <c r="I42" s="39" t="s">
        <v>261</v>
      </c>
      <c r="J42" s="39" t="s">
        <v>276</v>
      </c>
      <c r="K42" s="42">
        <f t="shared" si="0"/>
        <v>10</v>
      </c>
    </row>
    <row r="43" spans="2:14" x14ac:dyDescent="0.25">
      <c r="B43" s="39" t="s">
        <v>147</v>
      </c>
      <c r="C43" s="39" t="s">
        <v>136</v>
      </c>
      <c r="D43" s="39" t="s">
        <v>148</v>
      </c>
      <c r="E43" s="39" t="s">
        <v>79</v>
      </c>
      <c r="F43" s="39" t="s">
        <v>13</v>
      </c>
      <c r="G43" s="39" t="s">
        <v>16</v>
      </c>
      <c r="H43" s="39" t="s">
        <v>29</v>
      </c>
      <c r="I43" s="39" t="s">
        <v>262</v>
      </c>
      <c r="J43" s="39" t="s">
        <v>276</v>
      </c>
      <c r="K43" s="42">
        <f t="shared" si="0"/>
        <v>10</v>
      </c>
    </row>
    <row r="44" spans="2:14" x14ac:dyDescent="0.25">
      <c r="B44" s="39" t="s">
        <v>150</v>
      </c>
      <c r="C44" s="39" t="s">
        <v>151</v>
      </c>
      <c r="D44" s="39" t="s">
        <v>152</v>
      </c>
      <c r="E44" s="39" t="s">
        <v>153</v>
      </c>
      <c r="F44" s="39" t="s">
        <v>13</v>
      </c>
      <c r="G44" s="39" t="s">
        <v>16</v>
      </c>
      <c r="H44" s="39" t="s">
        <v>252</v>
      </c>
      <c r="I44" s="39" t="s">
        <v>261</v>
      </c>
      <c r="J44" s="39" t="s">
        <v>276</v>
      </c>
      <c r="K44" s="42">
        <f t="shared" si="0"/>
        <v>10</v>
      </c>
    </row>
    <row r="45" spans="2:14" x14ac:dyDescent="0.25">
      <c r="B45" s="37" t="s">
        <v>122</v>
      </c>
      <c r="C45" s="37" t="s">
        <v>123</v>
      </c>
      <c r="D45" s="37" t="s">
        <v>124</v>
      </c>
      <c r="E45" s="37" t="s">
        <v>125</v>
      </c>
      <c r="F45" s="37" t="s">
        <v>13</v>
      </c>
      <c r="G45" s="37" t="s">
        <v>15</v>
      </c>
      <c r="H45" s="37" t="s">
        <v>251</v>
      </c>
      <c r="I45" s="37" t="s">
        <v>264</v>
      </c>
      <c r="J45" s="37" t="s">
        <v>39</v>
      </c>
      <c r="K45" s="36">
        <f t="shared" si="0"/>
        <v>2</v>
      </c>
    </row>
    <row r="46" spans="2:14" x14ac:dyDescent="0.25">
      <c r="B46" s="37" t="s">
        <v>202</v>
      </c>
      <c r="C46" s="37" t="s">
        <v>101</v>
      </c>
      <c r="D46" s="37" t="s">
        <v>203</v>
      </c>
      <c r="E46" s="37" t="s">
        <v>83</v>
      </c>
      <c r="F46" s="37" t="s">
        <v>13</v>
      </c>
      <c r="G46" s="37" t="s">
        <v>15</v>
      </c>
      <c r="H46" s="37" t="s">
        <v>256</v>
      </c>
      <c r="I46" s="37" t="s">
        <v>268</v>
      </c>
      <c r="J46" s="37" t="s">
        <v>39</v>
      </c>
      <c r="K46" s="36">
        <f t="shared" si="0"/>
        <v>2</v>
      </c>
    </row>
    <row r="47" spans="2:14" x14ac:dyDescent="0.25">
      <c r="B47" s="37" t="s">
        <v>122</v>
      </c>
      <c r="C47" s="37" t="s">
        <v>123</v>
      </c>
      <c r="D47" s="37" t="s">
        <v>124</v>
      </c>
      <c r="E47" s="37" t="s">
        <v>128</v>
      </c>
      <c r="F47" s="37" t="s">
        <v>13</v>
      </c>
      <c r="G47" s="37" t="s">
        <v>15</v>
      </c>
      <c r="H47" s="37" t="s">
        <v>251</v>
      </c>
      <c r="I47" s="37" t="s">
        <v>265</v>
      </c>
      <c r="J47" s="37" t="s">
        <v>89</v>
      </c>
      <c r="K47" s="36">
        <f t="shared" si="0"/>
        <v>1</v>
      </c>
    </row>
    <row r="48" spans="2:14" x14ac:dyDescent="0.25">
      <c r="B48" s="37" t="s">
        <v>231</v>
      </c>
      <c r="C48" s="37" t="s">
        <v>232</v>
      </c>
      <c r="D48" s="37" t="s">
        <v>233</v>
      </c>
      <c r="E48" s="37" t="s">
        <v>234</v>
      </c>
      <c r="F48" s="37" t="s">
        <v>13</v>
      </c>
      <c r="G48" s="37" t="s">
        <v>15</v>
      </c>
      <c r="H48" s="37" t="s">
        <v>81</v>
      </c>
      <c r="I48" s="37" t="s">
        <v>272</v>
      </c>
      <c r="J48" s="37" t="s">
        <v>297</v>
      </c>
      <c r="K48" s="36">
        <f t="shared" si="0"/>
        <v>1</v>
      </c>
    </row>
    <row r="49" spans="2:11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6">
        <f t="shared" si="0"/>
        <v>0</v>
      </c>
    </row>
    <row r="50" spans="2:11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6">
        <f t="shared" si="0"/>
        <v>0</v>
      </c>
    </row>
    <row r="51" spans="2:11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6">
        <f>COUNTIF(J:J,#REF!)</f>
        <v>0</v>
      </c>
    </row>
    <row r="52" spans="2:11" x14ac:dyDescent="0.25">
      <c r="B52" s="28"/>
      <c r="C52" s="28"/>
      <c r="D52" s="28"/>
      <c r="E52" s="28"/>
      <c r="F52" s="28"/>
      <c r="G52" s="28"/>
      <c r="H52" s="28"/>
      <c r="I52" s="28"/>
      <c r="J52" s="28"/>
      <c r="K52" s="36">
        <f>COUNTIF(J:J,#REF!)</f>
        <v>0</v>
      </c>
    </row>
    <row r="53" spans="2:11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6">
        <f t="shared" si="0"/>
        <v>0</v>
      </c>
    </row>
    <row r="54" spans="2:1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6">
        <f>COUNTIF(J:J,#REF!)</f>
        <v>0</v>
      </c>
    </row>
    <row r="55" spans="2:11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6">
        <f>COUNTIF(J:J,#REF!)</f>
        <v>0</v>
      </c>
    </row>
    <row r="56" spans="2:1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36">
        <f t="shared" si="0"/>
        <v>0</v>
      </c>
    </row>
    <row r="57" spans="2:1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36">
        <f t="shared" si="0"/>
        <v>0</v>
      </c>
    </row>
    <row r="58" spans="2:1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36">
        <f t="shared" si="0"/>
        <v>0</v>
      </c>
    </row>
    <row r="59" spans="2:1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36">
        <f t="shared" si="0"/>
        <v>0</v>
      </c>
    </row>
    <row r="60" spans="2:1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36">
        <f t="shared" si="0"/>
        <v>0</v>
      </c>
    </row>
    <row r="61" spans="2:11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36">
        <f t="shared" si="0"/>
        <v>0</v>
      </c>
    </row>
    <row r="62" spans="2:11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36">
        <f t="shared" si="0"/>
        <v>0</v>
      </c>
    </row>
    <row r="63" spans="2:11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36">
        <f t="shared" si="0"/>
        <v>0</v>
      </c>
    </row>
    <row r="64" spans="2:1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36">
        <f t="shared" si="0"/>
        <v>0</v>
      </c>
    </row>
    <row r="65" spans="2:1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36">
        <f t="shared" si="0"/>
        <v>0</v>
      </c>
    </row>
    <row r="66" spans="2:11" x14ac:dyDescent="0.25">
      <c r="B66" s="15"/>
      <c r="C66" s="15"/>
      <c r="D66" s="16"/>
      <c r="E66" s="15"/>
      <c r="F66" s="15"/>
      <c r="G66" s="15"/>
      <c r="H66" s="15"/>
      <c r="I66" s="15"/>
      <c r="J66" s="15"/>
      <c r="K66" s="36">
        <f t="shared" si="0"/>
        <v>0</v>
      </c>
    </row>
    <row r="67" spans="2:1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36">
        <f t="shared" ref="K67:K77" si="1">COUNTIF(J:J,J67)</f>
        <v>0</v>
      </c>
    </row>
    <row r="68" spans="2:1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36">
        <f t="shared" si="1"/>
        <v>0</v>
      </c>
    </row>
    <row r="69" spans="2:1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36">
        <f t="shared" si="1"/>
        <v>0</v>
      </c>
    </row>
    <row r="70" spans="2:1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36">
        <f t="shared" si="1"/>
        <v>0</v>
      </c>
    </row>
    <row r="71" spans="2:1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36">
        <f t="shared" si="1"/>
        <v>0</v>
      </c>
    </row>
    <row r="72" spans="2:1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36">
        <f t="shared" si="1"/>
        <v>0</v>
      </c>
    </row>
    <row r="73" spans="2:1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36">
        <f t="shared" si="1"/>
        <v>0</v>
      </c>
    </row>
    <row r="74" spans="2:11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36">
        <f t="shared" si="1"/>
        <v>0</v>
      </c>
    </row>
    <row r="75" spans="2:1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36">
        <f t="shared" si="1"/>
        <v>0</v>
      </c>
    </row>
    <row r="76" spans="2:11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36">
        <f t="shared" si="1"/>
        <v>0</v>
      </c>
    </row>
    <row r="77" spans="2:1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36">
        <f t="shared" si="1"/>
        <v>0</v>
      </c>
    </row>
  </sheetData>
  <sortState ref="B1:J48">
    <sortCondition ref="J1:J48"/>
  </sortState>
  <dataValidations count="19">
    <dataValidation type="list" allowBlank="1" showInputMessage="1" showErrorMessage="1" sqref="G71:G75 G65:G67 G56:G60">
      <formula1>INDIRECT($E$38)</formula1>
    </dataValidation>
    <dataValidation type="list" allowBlank="1" showInputMessage="1" showErrorMessage="1" sqref="G61:G62">
      <formula1>INDIRECT($E$49)</formula1>
    </dataValidation>
    <dataValidation type="list" allowBlank="1" showInputMessage="1" showErrorMessage="1" sqref="G68">
      <formula1>INDIRECT($E$56)</formula1>
    </dataValidation>
    <dataValidation type="list" allowBlank="1" showInputMessage="1" showErrorMessage="1" sqref="G69:G70">
      <formula1>INDIRECT($E$57)</formula1>
    </dataValidation>
    <dataValidation type="list" allowBlank="1" showInputMessage="1" showErrorMessage="1" sqref="G76:G77">
      <formula1>INDIRECT($E$64)</formula1>
    </dataValidation>
    <dataValidation type="list" allowBlank="1" showInputMessage="1" showErrorMessage="1" sqref="C34:C39 C3:C7 C30:C31 C21:C28 C18 C9:C15 C56:C77 C42:C52">
      <formula1>Список_улиц</formula1>
    </dataValidation>
    <dataValidation type="list" allowBlank="1" showInputMessage="1" showErrorMessage="1" sqref="G34:G37 G3:G7 G30:G31 G21:G28 G18 G9:G15 G42:G52 F56:F77">
      <formula1>пол</formula1>
    </dataValidation>
    <dataValidation type="list" allowBlank="1" showInputMessage="1" showErrorMessage="1" sqref="J74:J77">
      <formula1>$O$2:$O$23</formula1>
    </dataValidation>
    <dataValidation type="list" allowBlank="1" showInputMessage="1" showErrorMessage="1" sqref="F34:F39 F3:F7 F21:F28 F30:F31 F42:F52 F9:F15 F18">
      <formula1>вид</formula1>
    </dataValidation>
    <dataValidation type="list" allowBlank="1" showInputMessage="1" showErrorMessage="1" sqref="H21:H22">
      <formula1>INDIRECT($F$43)</formula1>
    </dataValidation>
    <dataValidation type="list" allowBlank="1" showInputMessage="1" showErrorMessage="1" sqref="H42:H45 H5:H7 H36:H39 H9:H10 H12:H13 H23:H27">
      <formula1>INDIRECT($F$49)</formula1>
    </dataValidation>
    <dataValidation type="list" allowBlank="1" showInputMessage="1" showErrorMessage="1" sqref="H32:H35">
      <formula1>INDIRECT($F$12)</formula1>
    </dataValidation>
    <dataValidation type="list" allowBlank="1" showInputMessage="1" showErrorMessage="1" sqref="H3">
      <formula1>INDIRECT($F$26)</formula1>
    </dataValidation>
    <dataValidation type="list" allowBlank="1" showInputMessage="1" showErrorMessage="1" sqref="H46">
      <formula1>INDIRECT($F$68)</formula1>
    </dataValidation>
    <dataValidation type="list" allowBlank="1" showInputMessage="1" showErrorMessage="1" sqref="H11">
      <formula1>INDIRECT($F$34)</formula1>
    </dataValidation>
    <dataValidation type="list" allowBlank="1" showInputMessage="1" showErrorMessage="1" sqref="J18:J28 J1:J15 J42:J73 J30:J39">
      <formula1>$N$2:$N$36</formula1>
    </dataValidation>
    <dataValidation type="list" allowBlank="1" showInputMessage="1" showErrorMessage="1" sqref="G63:G64">
      <formula1>INDIRECT(#REF!)</formula1>
    </dataValidation>
    <dataValidation type="list" allowBlank="1" showInputMessage="1" showErrorMessage="1" sqref="H14:H15 H18 H50:H52">
      <formula1>INDIRECT($F$71)</formula1>
    </dataValidation>
    <dataValidation type="list" allowBlank="1" showInputMessage="1" showErrorMessage="1" sqref="H30:H31 H47:H49 H28">
      <formula1>INDIRECT(#REF!)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Вакц</vt:lpstr>
      <vt:lpstr>вид</vt:lpstr>
      <vt:lpstr>кошка</vt:lpstr>
      <vt:lpstr>пол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2020-07-22T00:36:54Z</dcterms:modified>
</cp:coreProperties>
</file>