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APOUS_BOSS\Отчет Эпизотолог\04.2020 - месячный\"/>
    </mc:Choice>
  </mc:AlternateContent>
  <bookViews>
    <workbookView xWindow="0" yWindow="0" windowWidth="16380" windowHeight="8190" tabRatio="931" activeTab="1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0" i="5" l="1"/>
  <c r="M5" i="11"/>
  <c r="F43" i="9"/>
  <c r="M44" i="9" l="1"/>
  <c r="J44" i="11"/>
  <c r="J45" i="11" s="1"/>
  <c r="G43" i="11"/>
  <c r="G39" i="11"/>
  <c r="F45" i="9"/>
  <c r="L10" i="9"/>
  <c r="G9" i="9"/>
  <c r="A4" i="9"/>
  <c r="M49" i="7"/>
  <c r="M61" i="9" s="1"/>
  <c r="E33" i="7"/>
  <c r="F35" i="7" s="1"/>
  <c r="M10" i="7"/>
  <c r="A4" i="7"/>
  <c r="L45" i="5"/>
  <c r="G42" i="5"/>
  <c r="L11" i="5"/>
  <c r="G10" i="5"/>
  <c r="A5" i="5"/>
  <c r="M57" i="3"/>
  <c r="M60" i="5" s="1"/>
  <c r="F38" i="3"/>
  <c r="G40" i="3" s="1"/>
  <c r="J48" i="9" l="1"/>
  <c r="Q43" i="9"/>
  <c r="H44" i="9"/>
  <c r="S40" i="5"/>
  <c r="O41" i="5"/>
  <c r="S38" i="3"/>
  <c r="O39" i="3"/>
  <c r="L43" i="3"/>
  <c r="I39" i="3"/>
  <c r="I41" i="5"/>
  <c r="P33" i="7"/>
  <c r="M34" i="7"/>
  <c r="J37" i="7"/>
  <c r="H34" i="7"/>
</calcChain>
</file>

<file path=xl/sharedStrings.xml><?xml version="1.0" encoding="utf-8"?>
<sst xmlns="http://schemas.openxmlformats.org/spreadsheetml/2006/main" count="990" uniqueCount="399">
  <si>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</si>
  <si>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</si>
  <si>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</si>
  <si>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</si>
  <si>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</si>
  <si>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</si>
  <si>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</si>
  <si>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</si>
  <si>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</si>
  <si>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</si>
  <si>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</si>
  <si>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</si>
  <si>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</si>
  <si>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</si>
  <si>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</si>
  <si>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</si>
  <si>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</si>
  <si>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</si>
  <si>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</si>
  <si>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</si>
  <si>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</si>
  <si>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</si>
  <si>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</si>
  <si>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</si>
  <si>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</si>
  <si>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</si>
  <si>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</si>
  <si>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</si>
  <si>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</si>
  <si>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</si>
  <si>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</si>
  <si>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</si>
  <si>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</si>
  <si>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</si>
  <si>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</si>
  <si>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</si>
  <si>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</si>
  <si>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</si>
  <si>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</si>
  <si>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</si>
  <si>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</si>
  <si>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</si>
  <si>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</si>
  <si>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</si>
  <si>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</si>
  <si>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</si>
  <si>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</si>
  <si>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</si>
  <si>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</si>
  <si>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</si>
  <si>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</si>
  <si>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</si>
  <si>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</si>
  <si>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</si>
  <si>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</si>
  <si>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2020р.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</si>
  <si>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</si>
  <si>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</si>
  <si>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</si>
  <si>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</si>
  <si>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</si>
  <si>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(прізвище та № тел. Виконавця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</si>
  <si>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</si>
  <si>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</si>
  <si>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</si>
  <si>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</si>
  <si>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</si>
  <si>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</si>
  <si>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</si>
  <si>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</si>
  <si>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t xml:space="preserve"> 20.01.2020 по 20.02.2020 року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</si>
  <si>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</si>
  <si>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</si>
  <si>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</si>
  <si>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</si>
  <si>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</si>
  <si>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</si>
  <si>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</si>
  <si>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</si>
  <si>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</si>
  <si>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</si>
  <si>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придатна до: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</si>
  <si>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</si>
  <si>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</si>
  <si>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</si>
  <si>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</si>
  <si>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</si>
  <si>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</si>
  <si>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</si>
  <si>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</si>
  <si>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</si>
  <si>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</si>
  <si>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</si>
  <si>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</si>
  <si>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</si>
  <si>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</si>
  <si>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</si>
  <si>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</si>
  <si>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</si>
  <si>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</si>
  <si>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</si>
  <si>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</si>
  <si>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</si>
  <si>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</si>
  <si>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</si>
  <si>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</si>
  <si>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</si>
  <si>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</si>
  <si>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</si>
  <si>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</si>
  <si>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</si>
  <si>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</si>
  <si>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</si>
  <si>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</si>
  <si>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</si>
  <si>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</si>
  <si>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</si>
  <si>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1р</t>
  </si>
  <si>
    <t>сфінкс</t>
  </si>
  <si>
    <t>Березняківська</t>
  </si>
  <si>
    <t>Д.Набережна</t>
  </si>
  <si>
    <t>Ахматовой</t>
  </si>
  <si>
    <t>Руденко</t>
  </si>
  <si>
    <t>2р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</si>
  <si>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</si>
  <si>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</si>
  <si>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</si>
  <si>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</si>
  <si>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</si>
  <si>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</si>
  <si>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L468321</t>
  </si>
  <si>
    <t>12.2021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</si>
  <si>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</si>
  <si>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</si>
  <si>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</si>
  <si>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t>Мусіенко Е.О.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</si>
  <si>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</si>
  <si>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</si>
  <si>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 xml:space="preserve">2) „Нобівак R”, біофабрики Інтервет серія </t>
  </si>
  <si>
    <t>Список собак, щеплених проти сказу.</t>
  </si>
  <si>
    <t>п-т соборності</t>
  </si>
  <si>
    <t>4р</t>
  </si>
  <si>
    <t>8р</t>
  </si>
  <si>
    <t>Миколайчука</t>
  </si>
  <si>
    <t>Шумського</t>
  </si>
  <si>
    <t>3міс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</si>
  <si>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</si>
  <si>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</si>
  <si>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</si>
  <si>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</si>
  <si>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</si>
  <si>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3) „Нобівак DHPPi”, біофабрики Інтервет Інтернейшнл Б.В. серія </t>
  </si>
  <si>
    <t>6) „Вангард+5L”, біофабрики Zoetis</t>
  </si>
  <si>
    <t xml:space="preserve"> серія </t>
  </si>
  <si>
    <t>03.2021</t>
  </si>
  <si>
    <t>4</t>
  </si>
  <si>
    <t>08.2021</t>
  </si>
  <si>
    <t>А434А01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</si>
  <si>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</si>
  <si>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</si>
  <si>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</si>
  <si>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</si>
  <si>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4міс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</si>
  <si>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</si>
  <si>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</si>
  <si>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</si>
  <si>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</si>
  <si>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</si>
  <si>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</si>
  <si>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</si>
  <si>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</si>
  <si>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</si>
  <si>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</si>
  <si>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</si>
  <si>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</si>
  <si>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</si>
  <si>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</si>
  <si>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</si>
  <si>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</si>
  <si>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</si>
  <si>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</si>
  <si>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</si>
  <si>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10р</t>
  </si>
  <si>
    <t>Глушко</t>
  </si>
  <si>
    <t xml:space="preserve">3) „Нобівак R”, біофабрики Інтервет серія </t>
  </si>
  <si>
    <t>11.2022</t>
  </si>
  <si>
    <t xml:space="preserve">4) „Дефенсор-3”, біофабрики Зоетіс серія № </t>
  </si>
  <si>
    <t>20 травня 2020року</t>
  </si>
  <si>
    <t xml:space="preserve">1) „Нобівак Трикет”, біофабрики Інтервет Інтернейшнл Б.В. ,  серія № </t>
  </si>
  <si>
    <t>А387D01</t>
  </si>
  <si>
    <t>04.22</t>
  </si>
  <si>
    <t xml:space="preserve">2) „Біофел PCH”, біофабрики АО Біовета,  серія № </t>
  </si>
  <si>
    <t>645925A</t>
  </si>
  <si>
    <t>09.2020</t>
  </si>
  <si>
    <t>388287В</t>
  </si>
  <si>
    <t>04.21</t>
  </si>
  <si>
    <t xml:space="preserve">3)”Фелоцел 4” біофабрики Зоетіс,  Серія № </t>
  </si>
  <si>
    <t xml:space="preserve">4)”Фелоцел 4” біофабрики Зоетіс,  Серія № </t>
  </si>
  <si>
    <t>09.20</t>
  </si>
  <si>
    <t xml:space="preserve">5)”Фелоцел 4” біофабрики Зоетіс,  Серія № </t>
  </si>
  <si>
    <t>07.20</t>
  </si>
  <si>
    <t>Павлов А.Г.</t>
  </si>
  <si>
    <t>Сёма</t>
  </si>
  <si>
    <t>Метис</t>
  </si>
  <si>
    <t>Собко Н.М.</t>
  </si>
  <si>
    <t>Борис</t>
  </si>
  <si>
    <t>Смолевик О.О.</t>
  </si>
  <si>
    <t>Марта</t>
  </si>
  <si>
    <t>Сиамская</t>
  </si>
  <si>
    <t>Беня</t>
  </si>
  <si>
    <t>Гриценко Е.Ю.</t>
  </si>
  <si>
    <t>Пуся</t>
  </si>
  <si>
    <t>Британская</t>
  </si>
  <si>
    <t>Кузуб Е.В.</t>
  </si>
  <si>
    <t>Оникс</t>
  </si>
  <si>
    <t>Григоренко З.Е.</t>
  </si>
  <si>
    <t>Оливер</t>
  </si>
  <si>
    <t>Сущенко В.О.</t>
  </si>
  <si>
    <t>Лафи</t>
  </si>
  <si>
    <t>Спека Н.Н.</t>
  </si>
  <si>
    <t>Фунтик</t>
  </si>
  <si>
    <t>Буренок Е.И.</t>
  </si>
  <si>
    <t>Брюс</t>
  </si>
  <si>
    <t>11\46</t>
  </si>
  <si>
    <t xml:space="preserve"> Днепр. Наб.</t>
  </si>
  <si>
    <t>7 лет</t>
  </si>
  <si>
    <t xml:space="preserve"> 09.2020</t>
  </si>
  <si>
    <t>955926В</t>
  </si>
  <si>
    <t>Пражская</t>
  </si>
  <si>
    <t>3\179</t>
  </si>
  <si>
    <t>10л</t>
  </si>
  <si>
    <t>354692</t>
  </si>
  <si>
    <t xml:space="preserve"> 11.20</t>
  </si>
  <si>
    <t>1а\21</t>
  </si>
  <si>
    <t>8л</t>
  </si>
  <si>
    <t xml:space="preserve"> 14 а</t>
  </si>
  <si>
    <t>1г</t>
  </si>
  <si>
    <t xml:space="preserve">пр.Тычины </t>
  </si>
  <si>
    <t>16\2-18</t>
  </si>
  <si>
    <t>4г</t>
  </si>
  <si>
    <t>б.Русановскмй</t>
  </si>
  <si>
    <t>2\69</t>
  </si>
  <si>
    <t>7мес</t>
  </si>
  <si>
    <t>ул.Березняковская</t>
  </si>
  <si>
    <t>36\62</t>
  </si>
  <si>
    <t>10мес</t>
  </si>
  <si>
    <t>ул.Шумского</t>
  </si>
  <si>
    <t>10\285</t>
  </si>
  <si>
    <t>2г</t>
  </si>
  <si>
    <t>ул.Энтузиастов</t>
  </si>
  <si>
    <t xml:space="preserve"> 47</t>
  </si>
  <si>
    <t>Шотландская</t>
  </si>
  <si>
    <t>3мес</t>
  </si>
  <si>
    <t>14 а</t>
  </si>
  <si>
    <t>1) „Нобівак R”, біофабрики Інтервет Інтернейшнл Б.В. серія №</t>
  </si>
  <si>
    <t>А514В01</t>
  </si>
  <si>
    <t xml:space="preserve"> 04.23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</si>
  <si>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</si>
  <si>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</si>
  <si>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</si>
  <si>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</si>
  <si>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</si>
  <si>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</si>
  <si>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</si>
  <si>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</si>
  <si>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</si>
  <si>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</si>
  <si>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</si>
  <si>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</si>
  <si>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</si>
  <si>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</si>
  <si>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</si>
  <si>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 xml:space="preserve">  </t>
  </si>
  <si>
    <t>2) „Біокан-R”, біофабрики Биовета  серія №</t>
  </si>
  <si>
    <t xml:space="preserve">3) „Дефенсор-3”, біофабрики Зоетіс серія № </t>
  </si>
  <si>
    <t>367263</t>
  </si>
  <si>
    <t xml:space="preserve"> 01.21</t>
  </si>
  <si>
    <t xml:space="preserve">5) „Дефенсор-3”, біофабрики Зоетіс серія № </t>
  </si>
  <si>
    <t>L468491</t>
  </si>
  <si>
    <t xml:space="preserve"> 03.22</t>
  </si>
  <si>
    <t>468491</t>
  </si>
  <si>
    <t>6) „Рабізін R”, біофабрики Merial   серія №</t>
  </si>
  <si>
    <t>BVL0398A01</t>
  </si>
  <si>
    <t xml:space="preserve">1) „Нобівак DHPPi”, біофабрики Інтервет Інтернейшнл Б.В. серія </t>
  </si>
  <si>
    <t xml:space="preserve">2) „Нобівак L”, біофабрики Інтервет Інтернейшнл Б.В. серія </t>
  </si>
  <si>
    <t>A437A01</t>
  </si>
  <si>
    <t>5</t>
  </si>
  <si>
    <t>BVL 038B01</t>
  </si>
  <si>
    <t>8</t>
  </si>
  <si>
    <t xml:space="preserve">4) „Нобівак L”, біофабрики Інтервет Інтернейшнл Б.В. серія </t>
  </si>
  <si>
    <t>6</t>
  </si>
  <si>
    <t xml:space="preserve">5) „Нобівак L4”, біофабрики Інтервет Інтернейшнл Б.В. серія </t>
  </si>
  <si>
    <t xml:space="preserve">  04.2021</t>
  </si>
  <si>
    <t>А131В01</t>
  </si>
  <si>
    <t xml:space="preserve"> 12.2020</t>
  </si>
  <si>
    <t>392690</t>
  </si>
  <si>
    <t xml:space="preserve"> 05.2021</t>
  </si>
  <si>
    <t>7) „Leptoferm”, біофабрики Zoetis</t>
  </si>
  <si>
    <t xml:space="preserve"> 372925</t>
  </si>
  <si>
    <t xml:space="preserve"> 10.2022</t>
  </si>
  <si>
    <t>8) „Дурамун 5L”, біофабрики Зоетіс, cерія №</t>
  </si>
  <si>
    <t xml:space="preserve"> 09.20</t>
  </si>
  <si>
    <t xml:space="preserve">1) „Нобівак R”, біофабрики Інтервет серія </t>
  </si>
  <si>
    <t>А568А01</t>
  </si>
  <si>
    <t>04.2023</t>
  </si>
  <si>
    <t>А508А01</t>
  </si>
  <si>
    <t>10.2022</t>
  </si>
  <si>
    <t xml:space="preserve">4) „Нобівак R”, біофабрики Інтервет серія </t>
  </si>
  <si>
    <t>А323В01</t>
  </si>
  <si>
    <t>03.2022</t>
  </si>
  <si>
    <t>Ковмыр К.М.</t>
  </si>
  <si>
    <t>Жужа</t>
  </si>
  <si>
    <t>Журба А.С.</t>
  </si>
  <si>
    <t>Юта</t>
  </si>
  <si>
    <t>Такса</t>
  </si>
  <si>
    <t>Хренникова Т.С.</t>
  </si>
  <si>
    <t>Мира</t>
  </si>
  <si>
    <t>Немецкая овчарка</t>
  </si>
  <si>
    <t>Головач М.С.</t>
  </si>
  <si>
    <t>Лика</t>
  </si>
  <si>
    <t>Выжла</t>
  </si>
  <si>
    <t>Полищук В.С.</t>
  </si>
  <si>
    <t>Бари</t>
  </si>
  <si>
    <t>Мальтипу</t>
  </si>
  <si>
    <t>Троценко Н.Ю.</t>
  </si>
  <si>
    <t>Лейла</t>
  </si>
  <si>
    <t>Тойтерьер</t>
  </si>
  <si>
    <t>Бемби</t>
  </si>
  <si>
    <t>Москаленко И.А.</t>
  </si>
  <si>
    <t>Кори</t>
  </si>
  <si>
    <t>Швец П.А.</t>
  </si>
  <si>
    <t>Джек</t>
  </si>
  <si>
    <t>Литвиненко М.М.</t>
  </si>
  <si>
    <t>Белка</t>
  </si>
  <si>
    <t>Москаленко В.В.</t>
  </si>
  <si>
    <t>Загоровский Ю.В.</t>
  </si>
  <si>
    <t>Затона А.В.</t>
  </si>
  <si>
    <t>Прада</t>
  </si>
  <si>
    <t>Ротвейлер</t>
  </si>
  <si>
    <t>Филаретова С.Г.</t>
  </si>
  <si>
    <t>Ирма</t>
  </si>
  <si>
    <t>Фурсова О.Д.</t>
  </si>
  <si>
    <t>Тоби</t>
  </si>
  <si>
    <t>Шпиц</t>
  </si>
  <si>
    <t>8\276</t>
  </si>
  <si>
    <t>6л</t>
  </si>
  <si>
    <t>38/58</t>
  </si>
  <si>
    <t>12/113</t>
  </si>
  <si>
    <t xml:space="preserve"> 16\2-42</t>
  </si>
  <si>
    <t>2-я восточная</t>
  </si>
  <si>
    <t>23</t>
  </si>
  <si>
    <t>3Г/113</t>
  </si>
  <si>
    <t>Депутатська</t>
  </si>
  <si>
    <t>25/33</t>
  </si>
  <si>
    <t>2міс</t>
  </si>
  <si>
    <t>12а-83</t>
  </si>
  <si>
    <t>38А/51</t>
  </si>
  <si>
    <t>8 а/67</t>
  </si>
  <si>
    <t>Зидан</t>
  </si>
  <si>
    <t>Д-рас.-терьер</t>
  </si>
  <si>
    <t>38А/75</t>
  </si>
  <si>
    <t xml:space="preserve">Бекки </t>
  </si>
  <si>
    <t>2/39</t>
  </si>
  <si>
    <t>38А/69</t>
  </si>
  <si>
    <t xml:space="preserve"> 3/93</t>
  </si>
  <si>
    <t>Кок-спан.</t>
  </si>
  <si>
    <t>за</t>
  </si>
  <si>
    <t xml:space="preserve"> травень</t>
  </si>
  <si>
    <t>травня</t>
  </si>
  <si>
    <t>березня</t>
  </si>
  <si>
    <t xml:space="preserve">Дніпровського р-ну,  було зареєстровано такі  випадків захворювання тварин </t>
  </si>
  <si>
    <t xml:space="preserve"> заразними хворобами: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</si>
  <si>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</si>
  <si>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</si>
  <si>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</si>
  <si>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</si>
  <si>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</si>
  <si>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</si>
  <si>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</si>
  <si>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babaesia canis</t>
  </si>
  <si>
    <t>бабезіоз</t>
  </si>
  <si>
    <t>Искендарова Д. В., Тичины Павла-12Б,кв-35</t>
  </si>
  <si>
    <t>Айран, собака, метис, 1 рік, ♂</t>
  </si>
  <si>
    <t>Мікроскопія мазка крові з покраскою діф.квік.</t>
  </si>
  <si>
    <t>відмова від лікування</t>
  </si>
  <si>
    <t>Скрыпник О.И.
Шумского- 8а кв 190</t>
  </si>
  <si>
    <t>Тіна, собака, метис, 12років</t>
  </si>
  <si>
    <t>Піростоп 1 мл на 20 кг однокразово</t>
  </si>
  <si>
    <t>Спиритус О. А. 
Днеп. Наб.-
7,кв-81</t>
  </si>
  <si>
    <t>Магнус, собака, Нім. Вівчарка, 6 років</t>
  </si>
  <si>
    <t>Мишко Е.В.,  
Шумского- 1а, кв 32</t>
  </si>
  <si>
    <t>Сима, кішка, сіамка, 1 рік</t>
  </si>
  <si>
    <t>Вуда лампа</t>
  </si>
  <si>
    <t>Microsporum canis</t>
  </si>
  <si>
    <t>мікроспорія</t>
  </si>
  <si>
    <t>итраконазол (итракон) - 1\2 капсули - 2 раза на добу - 21 день</t>
  </si>
  <si>
    <t xml:space="preserve"> - </t>
  </si>
  <si>
    <t>випадки</t>
  </si>
  <si>
    <t>1 випадок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</si>
</sst>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d/mm/yyyy"/>
  </numFmts>
  <fonts count="3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1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Border="1"/>
    <xf numFmtId="0" fontId="22" fillId="0" borderId="0" xfId="0" applyFont="1" applyBorder="1" applyAlignment="1"/>
    <xf numFmtId="0" fontId="18" fillId="0" borderId="0" xfId="0" applyFont="1" applyBorder="1" applyAlignment="1"/>
    <xf numFmtId="49" fontId="22" fillId="0" borderId="0" xfId="0" applyNumberFormat="1" applyFont="1" applyBorder="1" applyAlignment="1">
      <alignment vertical="center"/>
    </xf>
    <xf numFmtId="0" fontId="24" fillId="0" borderId="0" xfId="0" applyFont="1"/>
    <xf numFmtId="0" fontId="0" fillId="0" borderId="0" xfId="0" applyBorder="1"/>
    <xf numFmtId="0" fontId="23" fillId="0" borderId="0" xfId="0" applyFont="1" applyAlignment="1">
      <alignment horizontal="center"/>
    </xf>
    <xf numFmtId="0" fontId="21" fillId="0" borderId="0" xfId="0" applyFont="1"/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6" fillId="0" borderId="0" xfId="0" applyFont="1"/>
    <xf numFmtId="0" fontId="26" fillId="0" borderId="0" xfId="0" applyFont="1" applyBorder="1" applyAlignment="1"/>
    <xf numFmtId="49" fontId="24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Border="1" applyAlignment="1"/>
    <xf numFmtId="49" fontId="18" fillId="0" borderId="0" xfId="0" applyNumberFormat="1" applyFont="1" applyBorder="1" applyAlignment="1"/>
    <xf numFmtId="49" fontId="23" fillId="0" borderId="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3" fillId="0" borderId="0" xfId="0" applyFont="1"/>
    <xf numFmtId="0" fontId="25" fillId="0" borderId="0" xfId="0" applyFont="1"/>
    <xf numFmtId="0" fontId="2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9" fontId="20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4" fillId="0" borderId="8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2" fillId="0" borderId="0" xfId="0" applyFont="1" applyProtection="1"/>
    <xf numFmtId="49" fontId="7" fillId="0" borderId="0" xfId="0" applyNumberFormat="1" applyFont="1" applyBorder="1" applyAlignment="1">
      <alignment horizontal="center"/>
    </xf>
    <xf numFmtId="0" fontId="29" fillId="0" borderId="0" xfId="0" applyFont="1"/>
    <xf numFmtId="0" fontId="30" fillId="0" borderId="9" xfId="0" applyFont="1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3" fillId="0" borderId="0" xfId="0" applyFont="1" applyAlignment="1"/>
    <xf numFmtId="0" fontId="29" fillId="0" borderId="0" xfId="0" applyFont="1" applyBorder="1"/>
    <xf numFmtId="0" fontId="0" fillId="0" borderId="0" xfId="0" applyFill="1" applyBorder="1"/>
    <xf numFmtId="0" fontId="29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17" fontId="7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3" fillId="0" borderId="0" xfId="0" applyFont="1" applyFill="1"/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9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130" customWidth="1"/>
    <col min="42" max="16384" width="8.7109375" style="130"/>
  </cols>
  <sheetData>
    <row r="4" spans="1:36" x14ac:dyDescent="0.2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</row>
    <row r="5" spans="1:36" x14ac:dyDescent="0.25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</row>
    <row r="6" spans="1:36" x14ac:dyDescent="0.25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</row>
    <row r="7" spans="1:36" x14ac:dyDescent="0.25">
      <c r="A7" s="132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</row>
    <row r="8" spans="1:36" x14ac:dyDescent="0.25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</row>
    <row r="9" spans="1:36" ht="18.75" x14ac:dyDescent="0.25">
      <c r="A9" s="133" t="s">
        <v>0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4" t="s">
        <v>1</v>
      </c>
      <c r="S9" s="134"/>
      <c r="T9" s="134"/>
      <c r="U9" s="134"/>
      <c r="V9" s="134"/>
      <c r="W9" s="134"/>
      <c r="X9" s="134"/>
      <c r="Y9" s="132"/>
      <c r="Z9" s="135" t="s">
        <v>2</v>
      </c>
      <c r="AA9" s="135"/>
      <c r="AB9" s="135"/>
      <c r="AC9" s="135"/>
      <c r="AD9" s="135"/>
      <c r="AE9" s="135"/>
      <c r="AF9" s="135"/>
      <c r="AG9" s="135"/>
      <c r="AH9" s="135"/>
      <c r="AI9" s="135"/>
      <c r="AJ9" s="135"/>
    </row>
    <row r="10" spans="1:36" ht="18.75" customHeight="1" x14ac:dyDescent="0.25">
      <c r="A10" s="136" t="s">
        <v>3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 t="s">
        <v>4</v>
      </c>
      <c r="S10" s="136"/>
      <c r="T10" s="136"/>
      <c r="U10" s="136"/>
      <c r="V10" s="136"/>
      <c r="W10" s="136"/>
      <c r="X10" s="136"/>
      <c r="Y10" s="132"/>
      <c r="Z10" s="137" t="s">
        <v>5</v>
      </c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</row>
    <row r="11" spans="1:36" ht="18.75" x14ac:dyDescent="0.25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2"/>
      <c r="Z11" s="137" t="s">
        <v>6</v>
      </c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</row>
    <row r="12" spans="1:36" ht="18.75" x14ac:dyDescent="0.25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2"/>
      <c r="Z12" s="137" t="s">
        <v>7</v>
      </c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</row>
    <row r="13" spans="1:36" ht="18.75" x14ac:dyDescent="0.25">
      <c r="A13" s="136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2"/>
      <c r="Z13" s="137" t="s">
        <v>8</v>
      </c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</row>
    <row r="14" spans="1:36" ht="18.75" x14ac:dyDescent="0.25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2"/>
      <c r="Z14" s="138" t="s">
        <v>9</v>
      </c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</row>
    <row r="15" spans="1:36" ht="18.75" x14ac:dyDescent="0.25">
      <c r="A15" s="136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2"/>
      <c r="Z15" s="138" t="s">
        <v>10</v>
      </c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</row>
    <row r="16" spans="1:36" ht="18.75" x14ac:dyDescent="0.25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2"/>
      <c r="Z16" s="139" t="s">
        <v>11</v>
      </c>
      <c r="AA16" s="139"/>
      <c r="AB16" s="139"/>
      <c r="AC16" s="139"/>
      <c r="AD16" s="139"/>
      <c r="AE16" s="139"/>
      <c r="AF16" s="139"/>
      <c r="AG16" s="132"/>
      <c r="AH16" s="132"/>
      <c r="AI16" s="132"/>
      <c r="AJ16" s="132"/>
    </row>
    <row r="17" spans="1:36" x14ac:dyDescent="0.25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</row>
    <row r="18" spans="1:36" ht="18.75" x14ac:dyDescent="0.25">
      <c r="A18" s="140" t="s">
        <v>12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</row>
    <row r="19" spans="1:36" ht="18.75" x14ac:dyDescent="0.25">
      <c r="A19" s="140" t="s">
        <v>13</v>
      </c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</row>
    <row r="20" spans="1:36" ht="18.75" x14ac:dyDescent="0.25">
      <c r="A20" s="140" t="s">
        <v>14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</row>
    <row r="21" spans="1:36" ht="15" customHeight="1" x14ac:dyDescent="0.25">
      <c r="A21" s="141" t="s">
        <v>15</v>
      </c>
      <c r="B21" s="141"/>
      <c r="C21" s="141"/>
      <c r="D21" s="141"/>
      <c r="E21" s="141"/>
      <c r="F21" s="141" t="s">
        <v>16</v>
      </c>
      <c r="G21" s="141"/>
      <c r="H21" s="141"/>
      <c r="I21" s="141"/>
      <c r="J21" s="141"/>
      <c r="K21" s="141" t="s">
        <v>17</v>
      </c>
      <c r="L21" s="141"/>
      <c r="M21" s="141"/>
      <c r="N21" s="141"/>
      <c r="O21" s="141" t="s">
        <v>18</v>
      </c>
      <c r="P21" s="141"/>
      <c r="Q21" s="141"/>
      <c r="R21" s="141"/>
      <c r="S21" s="141" t="s">
        <v>19</v>
      </c>
      <c r="T21" s="141"/>
      <c r="U21" s="141"/>
      <c r="V21" s="141"/>
      <c r="W21" s="141"/>
      <c r="X21" s="141"/>
      <c r="Y21" s="142" t="s">
        <v>20</v>
      </c>
      <c r="Z21" s="142"/>
      <c r="AA21" s="142"/>
      <c r="AB21" s="142"/>
      <c r="AC21" s="142"/>
      <c r="AD21" s="142"/>
      <c r="AE21" s="142"/>
      <c r="AF21" s="142"/>
      <c r="AG21" s="142"/>
      <c r="AH21" s="142"/>
      <c r="AI21" s="143"/>
      <c r="AJ21" s="143"/>
    </row>
    <row r="22" spans="1:36" ht="15" customHeight="1" x14ac:dyDescent="0.25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3"/>
      <c r="AJ22" s="143"/>
    </row>
    <row r="23" spans="1:36" ht="15" customHeight="1" x14ac:dyDescent="0.25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3"/>
      <c r="AJ23" s="143"/>
    </row>
    <row r="24" spans="1:36" ht="15" customHeight="1" x14ac:dyDescent="0.25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3"/>
      <c r="AJ24" s="143"/>
    </row>
    <row r="25" spans="1:36" ht="15" customHeight="1" x14ac:dyDescent="0.25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3"/>
      <c r="AJ25" s="143"/>
    </row>
    <row r="26" spans="1:36" ht="15" customHeight="1" x14ac:dyDescent="0.3">
      <c r="A26" s="144" t="s">
        <v>21</v>
      </c>
      <c r="B26" s="144"/>
      <c r="C26" s="144"/>
      <c r="D26" s="144"/>
      <c r="E26" s="144"/>
      <c r="F26" s="145">
        <v>2</v>
      </c>
      <c r="G26" s="145"/>
      <c r="H26" s="145"/>
      <c r="I26" s="145"/>
      <c r="J26" s="145"/>
      <c r="K26" s="146">
        <v>3</v>
      </c>
      <c r="L26" s="146"/>
      <c r="M26" s="146"/>
      <c r="N26" s="146"/>
      <c r="O26" s="146">
        <v>4</v>
      </c>
      <c r="P26" s="146"/>
      <c r="Q26" s="146"/>
      <c r="R26" s="146"/>
      <c r="S26" s="146">
        <v>5</v>
      </c>
      <c r="T26" s="146"/>
      <c r="U26" s="146"/>
      <c r="V26" s="146"/>
      <c r="W26" s="146"/>
      <c r="X26" s="146"/>
      <c r="Y26" s="146">
        <v>6</v>
      </c>
      <c r="Z26" s="146"/>
      <c r="AA26" s="146"/>
      <c r="AB26" s="146"/>
      <c r="AC26" s="146"/>
      <c r="AD26" s="146"/>
      <c r="AE26" s="146"/>
      <c r="AF26" s="146"/>
      <c r="AG26" s="146"/>
      <c r="AH26" s="146"/>
      <c r="AI26" s="147">
        <v>7</v>
      </c>
      <c r="AJ26" s="147"/>
    </row>
    <row r="27" spans="1:36" ht="18.75" customHeight="1" x14ac:dyDescent="0.25">
      <c r="A27" s="148">
        <v>2951615791</v>
      </c>
      <c r="B27" s="148"/>
      <c r="C27" s="148"/>
      <c r="D27" s="148"/>
      <c r="E27" s="148"/>
      <c r="F27" s="145"/>
      <c r="G27" s="145"/>
      <c r="H27" s="145"/>
      <c r="I27" s="145"/>
      <c r="J27" s="145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</row>
    <row r="28" spans="1:36" ht="15" customHeight="1" x14ac:dyDescent="0.25">
      <c r="A28" s="148"/>
      <c r="B28" s="148"/>
      <c r="C28" s="148"/>
      <c r="D28" s="148"/>
      <c r="E28" s="148"/>
      <c r="F28" s="145"/>
      <c r="G28" s="145"/>
      <c r="H28" s="145"/>
      <c r="I28" s="145"/>
      <c r="J28" s="145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</row>
    <row r="29" spans="1:36" x14ac:dyDescent="0.25">
      <c r="A29" s="148"/>
      <c r="B29" s="148"/>
      <c r="C29" s="148"/>
      <c r="D29" s="148"/>
      <c r="E29" s="148"/>
      <c r="F29" s="145"/>
      <c r="G29" s="145"/>
      <c r="H29" s="145"/>
      <c r="I29" s="145"/>
      <c r="J29" s="145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</row>
    <row r="30" spans="1:36" x14ac:dyDescent="0.25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</row>
    <row r="31" spans="1:36" ht="15.75" x14ac:dyDescent="0.25">
      <c r="A31" s="132"/>
      <c r="B31" s="150" t="s">
        <v>22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</row>
    <row r="32" spans="1:36" x14ac:dyDescent="0.25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</row>
    <row r="33" spans="1:36" x14ac:dyDescent="0.2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</row>
    <row r="36" spans="1:36" ht="18.75" x14ac:dyDescent="0.3">
      <c r="A36" s="131"/>
    </row>
    <row r="37" spans="1:36" ht="18.75" x14ac:dyDescent="0.3">
      <c r="A37" s="131"/>
    </row>
    <row r="38" spans="1:36" ht="18.75" x14ac:dyDescent="0.3">
      <c r="A38" s="131"/>
    </row>
    <row r="39" spans="1:36" ht="18.75" x14ac:dyDescent="0.3">
      <c r="A39" s="131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18"/>
  <sheetViews>
    <sheetView topLeftCell="A7" zoomScaleNormal="100" workbookViewId="0">
      <selection activeCell="D29" sqref="D29"/>
    </sheetView>
  </sheetViews>
  <sheetFormatPr defaultColWidth="8.7109375" defaultRowHeight="15" x14ac:dyDescent="0.25"/>
  <cols>
    <col min="1" max="41" width="3.28515625" customWidth="1"/>
  </cols>
  <sheetData>
    <row r="1" spans="1:27" ht="18.75" x14ac:dyDescent="0.25">
      <c r="A1" s="76" t="s">
        <v>160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spans="1:27" ht="18.75" x14ac:dyDescent="0.25">
      <c r="A2" s="76" t="s">
        <v>161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spans="1:27" ht="15" customHeight="1" x14ac:dyDescent="0.25">
      <c r="A3" s="108" t="s">
        <v>108</v>
      </c>
      <c r="B3" s="109" t="s">
        <v>109</v>
      </c>
      <c r="C3" s="109"/>
      <c r="D3" s="109"/>
      <c r="E3" s="109"/>
      <c r="F3" s="109"/>
      <c r="G3" s="109"/>
      <c r="H3" s="109" t="s">
        <v>110</v>
      </c>
      <c r="I3" s="109"/>
      <c r="J3" s="109"/>
      <c r="K3" s="109"/>
      <c r="L3" s="109"/>
      <c r="M3" s="109"/>
      <c r="N3" s="109"/>
      <c r="O3" s="110" t="s">
        <v>111</v>
      </c>
      <c r="P3" s="110"/>
      <c r="Q3" s="110"/>
      <c r="R3" s="110"/>
      <c r="S3" s="110"/>
      <c r="T3" s="110"/>
      <c r="U3" s="110"/>
      <c r="V3" s="110"/>
      <c r="W3" s="110"/>
      <c r="X3" s="110"/>
    </row>
    <row r="4" spans="1:27" ht="15" customHeight="1" x14ac:dyDescent="0.25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1:27" ht="15" customHeight="1" x14ac:dyDescent="0.25">
      <c r="A5" s="64"/>
      <c r="B5" s="83" t="s">
        <v>310</v>
      </c>
      <c r="C5" s="83"/>
      <c r="D5" s="83"/>
      <c r="E5" s="83"/>
      <c r="F5" s="83"/>
      <c r="G5" s="83"/>
      <c r="H5" s="99" t="s">
        <v>144</v>
      </c>
      <c r="I5" s="99"/>
      <c r="J5" s="99"/>
      <c r="K5" s="99"/>
      <c r="L5" s="99"/>
      <c r="M5" s="121" t="s">
        <v>344</v>
      </c>
      <c r="N5" s="121"/>
      <c r="O5" s="99" t="s">
        <v>311</v>
      </c>
      <c r="P5" s="99"/>
      <c r="Q5" s="99"/>
      <c r="R5" s="101" t="s">
        <v>203</v>
      </c>
      <c r="S5" s="101"/>
      <c r="T5" s="101"/>
      <c r="U5" s="101"/>
      <c r="V5" s="101" t="s">
        <v>345</v>
      </c>
      <c r="W5" s="101"/>
      <c r="X5" s="52" t="s">
        <v>115</v>
      </c>
    </row>
    <row r="6" spans="1:27" ht="15" customHeight="1" x14ac:dyDescent="0.25">
      <c r="A6" s="64"/>
      <c r="B6" s="83" t="s">
        <v>312</v>
      </c>
      <c r="C6" s="83"/>
      <c r="D6" s="83"/>
      <c r="E6" s="83"/>
      <c r="F6" s="83"/>
      <c r="G6" s="83"/>
      <c r="H6" s="99" t="s">
        <v>119</v>
      </c>
      <c r="I6" s="99"/>
      <c r="J6" s="99"/>
      <c r="K6" s="99"/>
      <c r="L6" s="99"/>
      <c r="M6" s="121" t="s">
        <v>346</v>
      </c>
      <c r="N6" s="121"/>
      <c r="O6" s="99" t="s">
        <v>313</v>
      </c>
      <c r="P6" s="99"/>
      <c r="Q6" s="99"/>
      <c r="R6" s="101" t="s">
        <v>314</v>
      </c>
      <c r="S6" s="101"/>
      <c r="T6" s="101"/>
      <c r="U6" s="101"/>
      <c r="V6" s="101" t="s">
        <v>117</v>
      </c>
      <c r="W6" s="101"/>
      <c r="X6" s="52" t="s">
        <v>115</v>
      </c>
    </row>
    <row r="7" spans="1:27" ht="15" customHeight="1" x14ac:dyDescent="0.25">
      <c r="A7" s="64"/>
      <c r="B7" s="83" t="s">
        <v>315</v>
      </c>
      <c r="C7" s="83"/>
      <c r="D7" s="83"/>
      <c r="E7" s="83"/>
      <c r="F7" s="83"/>
      <c r="G7" s="83"/>
      <c r="H7" s="99" t="s">
        <v>112</v>
      </c>
      <c r="I7" s="99"/>
      <c r="J7" s="99"/>
      <c r="K7" s="99"/>
      <c r="L7" s="99"/>
      <c r="M7" s="121" t="s">
        <v>347</v>
      </c>
      <c r="N7" s="121"/>
      <c r="O7" s="99" t="s">
        <v>316</v>
      </c>
      <c r="P7" s="99"/>
      <c r="Q7" s="99"/>
      <c r="R7" s="101" t="s">
        <v>317</v>
      </c>
      <c r="S7" s="101"/>
      <c r="T7" s="101"/>
      <c r="U7" s="101"/>
      <c r="V7" s="101" t="s">
        <v>123</v>
      </c>
      <c r="W7" s="101"/>
      <c r="X7" s="3" t="s">
        <v>115</v>
      </c>
    </row>
    <row r="8" spans="1:27" ht="15" customHeight="1" x14ac:dyDescent="0.25">
      <c r="A8" s="64"/>
      <c r="B8" s="83" t="s">
        <v>318</v>
      </c>
      <c r="C8" s="83"/>
      <c r="D8" s="83"/>
      <c r="E8" s="83"/>
      <c r="F8" s="83"/>
      <c r="G8" s="83"/>
      <c r="H8" s="99" t="s">
        <v>112</v>
      </c>
      <c r="I8" s="99"/>
      <c r="J8" s="99"/>
      <c r="K8" s="99"/>
      <c r="L8" s="99"/>
      <c r="M8" s="121" t="s">
        <v>348</v>
      </c>
      <c r="N8" s="121"/>
      <c r="O8" s="99" t="s">
        <v>319</v>
      </c>
      <c r="P8" s="99"/>
      <c r="Q8" s="99"/>
      <c r="R8" s="101" t="s">
        <v>320</v>
      </c>
      <c r="S8" s="101"/>
      <c r="T8" s="101"/>
      <c r="U8" s="101"/>
      <c r="V8" s="101" t="s">
        <v>162</v>
      </c>
      <c r="W8" s="101"/>
      <c r="X8" s="3" t="s">
        <v>115</v>
      </c>
    </row>
    <row r="9" spans="1:27" ht="15" customHeight="1" x14ac:dyDescent="0.25">
      <c r="A9" s="64"/>
      <c r="B9" s="83" t="s">
        <v>321</v>
      </c>
      <c r="C9" s="83"/>
      <c r="D9" s="83"/>
      <c r="E9" s="83"/>
      <c r="F9" s="83"/>
      <c r="G9" s="83"/>
      <c r="H9" s="99" t="s">
        <v>349</v>
      </c>
      <c r="I9" s="99"/>
      <c r="J9" s="99"/>
      <c r="K9" s="99"/>
      <c r="L9" s="99"/>
      <c r="M9" s="121" t="s">
        <v>350</v>
      </c>
      <c r="N9" s="121"/>
      <c r="O9" s="99" t="s">
        <v>322</v>
      </c>
      <c r="P9" s="99"/>
      <c r="Q9" s="99"/>
      <c r="R9" s="101" t="s">
        <v>323</v>
      </c>
      <c r="S9" s="101"/>
      <c r="T9" s="101"/>
      <c r="U9" s="101"/>
      <c r="V9" s="101" t="s">
        <v>162</v>
      </c>
      <c r="W9" s="101"/>
      <c r="X9" s="3" t="s">
        <v>113</v>
      </c>
    </row>
    <row r="10" spans="1:27" ht="15" customHeight="1" x14ac:dyDescent="0.25">
      <c r="A10" s="64"/>
      <c r="B10" s="83" t="s">
        <v>324</v>
      </c>
      <c r="C10" s="83"/>
      <c r="D10" s="83"/>
      <c r="E10" s="83"/>
      <c r="F10" s="83"/>
      <c r="G10" s="83"/>
      <c r="H10" s="99" t="s">
        <v>144</v>
      </c>
      <c r="I10" s="99"/>
      <c r="J10" s="99"/>
      <c r="K10" s="99"/>
      <c r="L10" s="99"/>
      <c r="M10" s="121" t="s">
        <v>351</v>
      </c>
      <c r="N10" s="121"/>
      <c r="O10" s="99" t="s">
        <v>325</v>
      </c>
      <c r="P10" s="99"/>
      <c r="Q10" s="99"/>
      <c r="R10" s="101" t="s">
        <v>326</v>
      </c>
      <c r="S10" s="101"/>
      <c r="T10" s="101"/>
      <c r="U10" s="101"/>
      <c r="V10" s="101" t="s">
        <v>123</v>
      </c>
      <c r="W10" s="101"/>
      <c r="X10" s="52" t="s">
        <v>115</v>
      </c>
    </row>
    <row r="11" spans="1:27" ht="15" customHeight="1" x14ac:dyDescent="0.25">
      <c r="A11" s="64"/>
      <c r="B11" s="83" t="s">
        <v>324</v>
      </c>
      <c r="C11" s="83"/>
      <c r="D11" s="83"/>
      <c r="E11" s="83"/>
      <c r="F11" s="83"/>
      <c r="G11" s="83"/>
      <c r="H11" s="99" t="s">
        <v>144</v>
      </c>
      <c r="I11" s="99"/>
      <c r="J11" s="99"/>
      <c r="K11" s="99"/>
      <c r="L11" s="99"/>
      <c r="M11" s="121" t="s">
        <v>351</v>
      </c>
      <c r="N11" s="121"/>
      <c r="O11" s="99" t="s">
        <v>327</v>
      </c>
      <c r="P11" s="99"/>
      <c r="Q11" s="99"/>
      <c r="R11" s="101" t="s">
        <v>326</v>
      </c>
      <c r="S11" s="101"/>
      <c r="T11" s="101"/>
      <c r="U11" s="101"/>
      <c r="V11" s="101" t="s">
        <v>141</v>
      </c>
      <c r="W11" s="101"/>
      <c r="X11" s="52" t="s">
        <v>113</v>
      </c>
    </row>
    <row r="12" spans="1:27" ht="15" customHeight="1" x14ac:dyDescent="0.25">
      <c r="A12" s="64"/>
      <c r="B12" s="83" t="s">
        <v>328</v>
      </c>
      <c r="C12" s="83"/>
      <c r="D12" s="83"/>
      <c r="E12" s="83"/>
      <c r="F12" s="83"/>
      <c r="G12" s="83"/>
      <c r="H12" s="99" t="s">
        <v>352</v>
      </c>
      <c r="I12" s="99"/>
      <c r="J12" s="99"/>
      <c r="K12" s="99"/>
      <c r="L12" s="99"/>
      <c r="M12" s="121" t="s">
        <v>353</v>
      </c>
      <c r="N12" s="121"/>
      <c r="O12" s="99" t="s">
        <v>329</v>
      </c>
      <c r="P12" s="99"/>
      <c r="Q12" s="99"/>
      <c r="R12" s="101" t="s">
        <v>203</v>
      </c>
      <c r="S12" s="101"/>
      <c r="T12" s="101"/>
      <c r="U12" s="101"/>
      <c r="V12" s="101" t="s">
        <v>354</v>
      </c>
      <c r="W12" s="101"/>
      <c r="X12" s="3" t="s">
        <v>115</v>
      </c>
    </row>
    <row r="13" spans="1:27" ht="15" customHeight="1" x14ac:dyDescent="0.25">
      <c r="A13" s="64"/>
      <c r="B13" s="83" t="s">
        <v>332</v>
      </c>
      <c r="C13" s="83"/>
      <c r="D13" s="83"/>
      <c r="E13" s="83"/>
      <c r="F13" s="83"/>
      <c r="G13" s="83"/>
      <c r="H13" s="99" t="s">
        <v>119</v>
      </c>
      <c r="I13" s="99"/>
      <c r="J13" s="99"/>
      <c r="K13" s="99"/>
      <c r="L13" s="99"/>
      <c r="M13" s="121" t="s">
        <v>356</v>
      </c>
      <c r="N13" s="121"/>
      <c r="O13" s="99" t="s">
        <v>333</v>
      </c>
      <c r="P13" s="99"/>
      <c r="Q13" s="99"/>
      <c r="R13" s="101" t="s">
        <v>114</v>
      </c>
      <c r="S13" s="101"/>
      <c r="T13" s="101"/>
      <c r="U13" s="101"/>
      <c r="V13" s="101" t="s">
        <v>141</v>
      </c>
      <c r="W13" s="101"/>
      <c r="X13" s="69" t="s">
        <v>115</v>
      </c>
    </row>
    <row r="14" spans="1:27" ht="15" customHeight="1" x14ac:dyDescent="0.25">
      <c r="A14" s="64"/>
      <c r="B14" s="83" t="s">
        <v>321</v>
      </c>
      <c r="C14" s="83"/>
      <c r="D14" s="83"/>
      <c r="E14" s="83"/>
      <c r="F14" s="83"/>
      <c r="G14" s="83"/>
      <c r="H14" s="99" t="s">
        <v>349</v>
      </c>
      <c r="I14" s="99"/>
      <c r="J14" s="99"/>
      <c r="K14" s="99"/>
      <c r="L14" s="99"/>
      <c r="M14" s="121" t="s">
        <v>350</v>
      </c>
      <c r="N14" s="121"/>
      <c r="O14" s="99" t="s">
        <v>322</v>
      </c>
      <c r="P14" s="99"/>
      <c r="Q14" s="99"/>
      <c r="R14" s="101" t="s">
        <v>323</v>
      </c>
      <c r="S14" s="101"/>
      <c r="T14" s="101"/>
      <c r="U14" s="101"/>
      <c r="V14" s="101" t="s">
        <v>162</v>
      </c>
      <c r="W14" s="101"/>
      <c r="X14" s="69" t="s">
        <v>113</v>
      </c>
    </row>
    <row r="15" spans="1:27" ht="15" customHeight="1" x14ac:dyDescent="0.25">
      <c r="A15" s="64"/>
      <c r="B15" s="83" t="s">
        <v>334</v>
      </c>
      <c r="C15" s="83"/>
      <c r="D15" s="83"/>
      <c r="E15" s="83"/>
      <c r="F15" s="83"/>
      <c r="G15" s="83"/>
      <c r="H15" s="99" t="s">
        <v>144</v>
      </c>
      <c r="I15" s="99"/>
      <c r="J15" s="99"/>
      <c r="K15" s="99"/>
      <c r="L15" s="99"/>
      <c r="M15" s="121" t="s">
        <v>357</v>
      </c>
      <c r="N15" s="121"/>
      <c r="O15" s="99" t="s">
        <v>358</v>
      </c>
      <c r="P15" s="99"/>
      <c r="Q15" s="99"/>
      <c r="R15" s="101" t="s">
        <v>359</v>
      </c>
      <c r="S15" s="101"/>
      <c r="T15" s="101"/>
      <c r="U15" s="101"/>
      <c r="V15" s="101" t="s">
        <v>142</v>
      </c>
      <c r="W15" s="101"/>
      <c r="X15" s="52" t="s">
        <v>113</v>
      </c>
    </row>
    <row r="16" spans="1:27" ht="15" customHeight="1" x14ac:dyDescent="0.25">
      <c r="A16" s="64"/>
      <c r="B16" s="83" t="s">
        <v>335</v>
      </c>
      <c r="C16" s="83"/>
      <c r="D16" s="83"/>
      <c r="E16" s="83"/>
      <c r="F16" s="83"/>
      <c r="G16" s="83"/>
      <c r="H16" s="99" t="s">
        <v>119</v>
      </c>
      <c r="I16" s="99"/>
      <c r="J16" s="99"/>
      <c r="K16" s="99"/>
      <c r="L16" s="99"/>
      <c r="M16" s="121" t="s">
        <v>360</v>
      </c>
      <c r="N16" s="121"/>
      <c r="O16" s="99" t="s">
        <v>361</v>
      </c>
      <c r="P16" s="99"/>
      <c r="Q16" s="99"/>
      <c r="R16" s="101" t="s">
        <v>359</v>
      </c>
      <c r="S16" s="101"/>
      <c r="T16" s="101"/>
      <c r="U16" s="101"/>
      <c r="V16" s="101" t="s">
        <v>145</v>
      </c>
      <c r="W16" s="101"/>
      <c r="X16" s="69" t="s">
        <v>115</v>
      </c>
    </row>
    <row r="17" spans="1:24" ht="15" customHeight="1" x14ac:dyDescent="0.25">
      <c r="A17" s="64"/>
      <c r="B17" s="83" t="s">
        <v>336</v>
      </c>
      <c r="C17" s="83"/>
      <c r="D17" s="83"/>
      <c r="E17" s="83"/>
      <c r="F17" s="83"/>
      <c r="G17" s="83"/>
      <c r="H17" s="99" t="s">
        <v>112</v>
      </c>
      <c r="I17" s="99"/>
      <c r="J17" s="99"/>
      <c r="K17" s="99"/>
      <c r="L17" s="99"/>
      <c r="M17" s="121" t="s">
        <v>362</v>
      </c>
      <c r="N17" s="121"/>
      <c r="O17" s="99" t="s">
        <v>337</v>
      </c>
      <c r="P17" s="99"/>
      <c r="Q17" s="99"/>
      <c r="R17" s="101" t="s">
        <v>338</v>
      </c>
      <c r="S17" s="101"/>
      <c r="T17" s="101"/>
      <c r="U17" s="101"/>
      <c r="V17" s="101" t="s">
        <v>145</v>
      </c>
      <c r="W17" s="101"/>
      <c r="X17" s="3" t="s">
        <v>115</v>
      </c>
    </row>
    <row r="18" spans="1:24" ht="15" customHeight="1" x14ac:dyDescent="0.25">
      <c r="A18" s="64"/>
      <c r="B18" s="83" t="s">
        <v>339</v>
      </c>
      <c r="C18" s="83"/>
      <c r="D18" s="83"/>
      <c r="E18" s="83"/>
      <c r="F18" s="83"/>
      <c r="G18" s="83"/>
      <c r="H18" s="99" t="s">
        <v>119</v>
      </c>
      <c r="I18" s="99"/>
      <c r="J18" s="99"/>
      <c r="K18" s="99"/>
      <c r="L18" s="99"/>
      <c r="M18" s="121" t="s">
        <v>363</v>
      </c>
      <c r="N18" s="121"/>
      <c r="O18" s="99" t="s">
        <v>340</v>
      </c>
      <c r="P18" s="99"/>
      <c r="Q18" s="99"/>
      <c r="R18" s="101" t="s">
        <v>317</v>
      </c>
      <c r="S18" s="101"/>
      <c r="T18" s="101"/>
      <c r="U18" s="101"/>
      <c r="V18" s="101" t="s">
        <v>182</v>
      </c>
      <c r="W18" s="101"/>
      <c r="X18" s="52" t="s">
        <v>115</v>
      </c>
    </row>
  </sheetData>
  <mergeCells count="90">
    <mergeCell ref="A1:AA1"/>
    <mergeCell ref="A2:AA2"/>
    <mergeCell ref="A3:A4"/>
    <mergeCell ref="B3:G4"/>
    <mergeCell ref="H3:N4"/>
    <mergeCell ref="O3:X4"/>
    <mergeCell ref="B5:G5"/>
    <mergeCell ref="H5:L5"/>
    <mergeCell ref="M5:N5"/>
    <mergeCell ref="O5:Q5"/>
    <mergeCell ref="R5:U5"/>
    <mergeCell ref="V5:W5"/>
    <mergeCell ref="B6:G6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7:W7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9:W9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1:W11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3:W13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5:W15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7:W17"/>
    <mergeCell ref="B18:G18"/>
    <mergeCell ref="H18:L18"/>
    <mergeCell ref="M18:N18"/>
    <mergeCell ref="O18:Q18"/>
    <mergeCell ref="R18:U18"/>
    <mergeCell ref="V18:W18"/>
  </mergeCells>
  <pageMargins left="0.78749999999999998" right="0" top="0" bottom="0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'Для выпадающих списков'!$K$2:$K$16</xm:f>
          </x14:formula1>
          <xm:sqref>H5:L8 H16:L16</xm:sqref>
        </x14:dataValidation>
        <x14:dataValidation type="list" allowBlank="1" showInputMessage="1" showErrorMessage="1">
          <x14:formula1>
            <xm:f>'Для выпадающих списков'!$J$2:$J$3</xm:f>
          </x14:formula1>
          <xm:sqref>X5:X18</xm:sqref>
        </x14:dataValidation>
        <x14:dataValidation type="list" allowBlank="1" showInputMessage="1" showErrorMessage="1">
          <x14:formula1>
            <xm:f>'Для выпадающих списков'!$M$2:$M$14</xm:f>
          </x14:formula1>
          <xm:sqref>R5:U18</xm:sqref>
        </x14:dataValidation>
        <x14:dataValidation type="list" allowBlank="1" showInputMessage="1" showErrorMessage="1">
          <x14:formula1>
            <xm:f>'Для выпадающих списков'!$K$2:$K$18</xm:f>
          </x14:formula1>
          <xm:sqref>H9:L15 H17:L18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47"/>
  <sheetViews>
    <sheetView topLeftCell="A22" zoomScaleNormal="100" workbookViewId="0">
      <selection activeCell="O7" sqref="O7"/>
    </sheetView>
  </sheetViews>
  <sheetFormatPr defaultColWidth="9.140625" defaultRowHeight="15" x14ac:dyDescent="0.25"/>
  <cols>
    <col min="1" max="27" width="3.7109375" style="48" customWidth="1"/>
    <col min="28" max="1025" width="9.140625" style="48"/>
  </cols>
  <sheetData>
    <row r="1" spans="1:25" ht="20.25" x14ac:dyDescent="0.25">
      <c r="A1" s="129" t="s">
        <v>164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</row>
    <row r="2" spans="1:25" ht="15.75" x14ac:dyDescent="0.25">
      <c r="A2" s="40"/>
      <c r="B2" s="40" t="s">
        <v>165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ht="15.75" x14ac:dyDescent="0.25">
      <c r="A3" s="40"/>
      <c r="B3" s="40"/>
      <c r="C3" s="40" t="s">
        <v>166</v>
      </c>
      <c r="D3" s="168" t="s">
        <v>367</v>
      </c>
      <c r="E3" s="168"/>
      <c r="F3" s="168"/>
      <c r="G3" s="168"/>
      <c r="H3" s="168"/>
      <c r="I3" s="168"/>
      <c r="J3" s="169">
        <v>2020</v>
      </c>
      <c r="K3" s="169"/>
      <c r="L3" s="27" t="s">
        <v>167</v>
      </c>
      <c r="M3" s="40"/>
      <c r="N3" s="40"/>
      <c r="O3" s="40"/>
      <c r="P3" s="40"/>
      <c r="Q3" s="40"/>
      <c r="R3" s="40"/>
      <c r="X3" s="40"/>
      <c r="Y3" s="40"/>
    </row>
    <row r="4" spans="1:25" ht="15.75" x14ac:dyDescent="0.25">
      <c r="A4" s="40"/>
      <c r="B4" s="40"/>
      <c r="C4" s="40"/>
      <c r="D4" s="65"/>
      <c r="E4" s="65"/>
      <c r="F4" s="65"/>
      <c r="G4" s="65"/>
      <c r="H4" s="42"/>
      <c r="I4" s="42"/>
      <c r="J4" s="27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spans="1:25" ht="15.75" x14ac:dyDescent="0.25">
      <c r="A5" s="174" t="s">
        <v>168</v>
      </c>
      <c r="B5" s="174"/>
      <c r="C5" s="174"/>
      <c r="D5" s="174"/>
      <c r="E5" s="175" t="s">
        <v>369</v>
      </c>
      <c r="F5" s="175"/>
      <c r="G5" s="175"/>
      <c r="H5" s="175"/>
      <c r="I5" s="175"/>
      <c r="J5" s="172" t="s">
        <v>169</v>
      </c>
      <c r="K5" s="172"/>
      <c r="L5" s="172"/>
      <c r="M5" s="176">
        <f>J3</f>
        <v>2020</v>
      </c>
      <c r="N5" s="176"/>
      <c r="O5" s="171" t="s">
        <v>170</v>
      </c>
      <c r="P5" s="172"/>
      <c r="Q5" s="172" t="s">
        <v>171</v>
      </c>
      <c r="R5" s="172"/>
      <c r="S5" s="172"/>
      <c r="T5" s="172"/>
      <c r="U5" s="40"/>
      <c r="V5" s="40"/>
      <c r="W5" s="40"/>
      <c r="X5" s="40"/>
      <c r="Y5" s="40"/>
    </row>
    <row r="6" spans="1:25" ht="15.75" x14ac:dyDescent="0.25">
      <c r="A6" s="170"/>
      <c r="B6" s="171" t="s">
        <v>370</v>
      </c>
      <c r="C6" s="172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27"/>
      <c r="V6" s="27"/>
      <c r="W6" s="27"/>
      <c r="X6" s="27"/>
      <c r="Y6" s="27"/>
    </row>
    <row r="7" spans="1:25" ht="15.75" x14ac:dyDescent="0.25">
      <c r="A7" s="170"/>
      <c r="B7" s="171" t="s">
        <v>371</v>
      </c>
      <c r="C7" s="172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27"/>
      <c r="V7" s="27"/>
      <c r="W7" s="27"/>
      <c r="X7" s="27"/>
      <c r="Y7" s="27"/>
    </row>
    <row r="8" spans="1:25" ht="15.75" x14ac:dyDescent="0.25">
      <c r="A8" s="170"/>
      <c r="B8" s="171" t="s">
        <v>396</v>
      </c>
      <c r="C8" s="172" t="s">
        <v>380</v>
      </c>
      <c r="D8" s="171"/>
      <c r="E8" s="171"/>
      <c r="F8" s="171" t="s">
        <v>396</v>
      </c>
      <c r="G8" s="171">
        <v>3</v>
      </c>
      <c r="H8" s="171" t="s">
        <v>397</v>
      </c>
      <c r="I8" s="171"/>
      <c r="J8" s="171"/>
      <c r="K8" s="171"/>
      <c r="L8" s="171"/>
      <c r="M8" s="171"/>
      <c r="N8" s="171"/>
      <c r="O8" s="171"/>
      <c r="P8" s="171"/>
      <c r="Q8" s="27"/>
      <c r="R8" s="27"/>
      <c r="S8" s="27"/>
      <c r="T8" s="27"/>
      <c r="U8" s="27"/>
      <c r="V8" s="27"/>
      <c r="W8" s="27"/>
      <c r="X8" s="27"/>
      <c r="Y8" s="27"/>
    </row>
    <row r="9" spans="1:25" ht="15.75" x14ac:dyDescent="0.25">
      <c r="A9" s="170"/>
      <c r="B9" s="171" t="s">
        <v>396</v>
      </c>
      <c r="C9" s="172" t="s">
        <v>394</v>
      </c>
      <c r="D9" s="171"/>
      <c r="E9" s="171"/>
      <c r="F9" s="171"/>
      <c r="G9" s="171" t="s">
        <v>396</v>
      </c>
      <c r="H9" s="171" t="s">
        <v>398</v>
      </c>
      <c r="I9" s="171"/>
      <c r="J9" s="171"/>
      <c r="K9" s="171"/>
      <c r="L9" s="171"/>
      <c r="M9" s="171"/>
      <c r="N9" s="171"/>
      <c r="O9" s="171"/>
      <c r="P9" s="171"/>
      <c r="Q9" s="27"/>
      <c r="R9" s="27"/>
      <c r="S9" s="27"/>
      <c r="T9" s="27"/>
      <c r="U9" s="27"/>
      <c r="V9" s="27"/>
      <c r="W9" s="27"/>
      <c r="X9" s="27"/>
      <c r="Y9" s="27"/>
    </row>
    <row r="10" spans="1:25" x14ac:dyDescent="0.25">
      <c r="A10" s="177" t="s">
        <v>372</v>
      </c>
      <c r="B10" s="178" t="s">
        <v>373</v>
      </c>
      <c r="C10" s="178"/>
      <c r="D10" s="178"/>
      <c r="E10" s="178"/>
      <c r="F10" s="179" t="s">
        <v>374</v>
      </c>
      <c r="G10" s="179"/>
      <c r="H10" s="179"/>
      <c r="I10" s="180" t="s">
        <v>375</v>
      </c>
      <c r="J10" s="180"/>
      <c r="K10" s="180"/>
      <c r="L10" s="180"/>
      <c r="M10" s="181" t="s">
        <v>376</v>
      </c>
      <c r="N10" s="181"/>
      <c r="O10" s="181"/>
      <c r="P10" s="182"/>
      <c r="Q10" s="183" t="s">
        <v>377</v>
      </c>
      <c r="R10" s="183"/>
      <c r="S10" s="183"/>
      <c r="T10" s="183"/>
      <c r="U10" s="183" t="s">
        <v>378</v>
      </c>
      <c r="V10" s="183"/>
      <c r="W10" s="183"/>
      <c r="X10" s="183"/>
      <c r="Y10" s="183"/>
    </row>
    <row r="11" spans="1:25" x14ac:dyDescent="0.25">
      <c r="A11" s="184"/>
      <c r="B11" s="178"/>
      <c r="C11" s="178"/>
      <c r="D11" s="178"/>
      <c r="E11" s="178"/>
      <c r="F11" s="185"/>
      <c r="G11" s="185"/>
      <c r="H11" s="185"/>
      <c r="I11" s="180"/>
      <c r="J11" s="180"/>
      <c r="K11" s="180"/>
      <c r="L11" s="180"/>
      <c r="M11" s="186"/>
      <c r="N11" s="186"/>
      <c r="O11" s="186"/>
      <c r="P11" s="187"/>
      <c r="Q11" s="183"/>
      <c r="R11" s="183"/>
      <c r="S11" s="183"/>
      <c r="T11" s="183"/>
      <c r="U11" s="183"/>
      <c r="V11" s="183"/>
      <c r="W11" s="183"/>
      <c r="X11" s="183"/>
      <c r="Y11" s="183"/>
    </row>
    <row r="12" spans="1:25" x14ac:dyDescent="0.25">
      <c r="A12" s="188">
        <v>1</v>
      </c>
      <c r="B12" s="189" t="s">
        <v>381</v>
      </c>
      <c r="C12" s="189"/>
      <c r="D12" s="189"/>
      <c r="E12" s="189"/>
      <c r="F12" s="189" t="s">
        <v>382</v>
      </c>
      <c r="G12" s="189"/>
      <c r="H12" s="189"/>
      <c r="I12" s="189" t="s">
        <v>383</v>
      </c>
      <c r="J12" s="189"/>
      <c r="K12" s="189"/>
      <c r="L12" s="189"/>
      <c r="M12" s="189" t="s">
        <v>379</v>
      </c>
      <c r="N12" s="189"/>
      <c r="O12" s="189"/>
      <c r="P12" s="189"/>
      <c r="Q12" s="189" t="s">
        <v>380</v>
      </c>
      <c r="R12" s="189"/>
      <c r="S12" s="189"/>
      <c r="T12" s="189"/>
      <c r="U12" s="189" t="s">
        <v>384</v>
      </c>
      <c r="V12" s="189"/>
      <c r="W12" s="189"/>
      <c r="X12" s="189"/>
      <c r="Y12" s="189"/>
    </row>
    <row r="13" spans="1:25" x14ac:dyDescent="0.25">
      <c r="A13" s="188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</row>
    <row r="14" spans="1:25" x14ac:dyDescent="0.25">
      <c r="A14" s="188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</row>
    <row r="15" spans="1:25" x14ac:dyDescent="0.25">
      <c r="A15" s="188"/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</row>
    <row r="16" spans="1:25" x14ac:dyDescent="0.25">
      <c r="A16" s="188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</row>
    <row r="17" spans="1:25" x14ac:dyDescent="0.25">
      <c r="A17" s="188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</row>
    <row r="18" spans="1:25" ht="15" customHeight="1" x14ac:dyDescent="0.25">
      <c r="A18" s="188">
        <v>2</v>
      </c>
      <c r="B18" s="189" t="s">
        <v>385</v>
      </c>
      <c r="C18" s="189"/>
      <c r="D18" s="189"/>
      <c r="E18" s="189"/>
      <c r="F18" s="189" t="s">
        <v>386</v>
      </c>
      <c r="G18" s="189"/>
      <c r="H18" s="189"/>
      <c r="I18" s="189" t="s">
        <v>383</v>
      </c>
      <c r="J18" s="189"/>
      <c r="K18" s="189"/>
      <c r="L18" s="189"/>
      <c r="M18" s="189" t="s">
        <v>379</v>
      </c>
      <c r="N18" s="189"/>
      <c r="O18" s="189"/>
      <c r="P18" s="189"/>
      <c r="Q18" s="189" t="s">
        <v>380</v>
      </c>
      <c r="R18" s="189"/>
      <c r="S18" s="189"/>
      <c r="T18" s="189"/>
      <c r="U18" s="189" t="s">
        <v>387</v>
      </c>
      <c r="V18" s="189"/>
      <c r="W18" s="189"/>
      <c r="X18" s="189"/>
      <c r="Y18" s="189"/>
    </row>
    <row r="19" spans="1:25" ht="15" customHeight="1" x14ac:dyDescent="0.25">
      <c r="A19" s="188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</row>
    <row r="20" spans="1:25" ht="15" customHeight="1" x14ac:dyDescent="0.25">
      <c r="A20" s="188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</row>
    <row r="21" spans="1:25" ht="15" customHeight="1" x14ac:dyDescent="0.25">
      <c r="A21" s="188"/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</row>
    <row r="22" spans="1:25" ht="15" customHeight="1" x14ac:dyDescent="0.25">
      <c r="A22" s="188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</row>
    <row r="23" spans="1:25" ht="15" customHeight="1" x14ac:dyDescent="0.25">
      <c r="A23" s="188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</row>
    <row r="24" spans="1:25" ht="15" customHeight="1" x14ac:dyDescent="0.25">
      <c r="A24" s="188">
        <v>3</v>
      </c>
      <c r="B24" s="189" t="s">
        <v>388</v>
      </c>
      <c r="C24" s="189"/>
      <c r="D24" s="189"/>
      <c r="E24" s="189"/>
      <c r="F24" s="189" t="s">
        <v>389</v>
      </c>
      <c r="G24" s="189"/>
      <c r="H24" s="189"/>
      <c r="I24" s="189" t="s">
        <v>383</v>
      </c>
      <c r="J24" s="189"/>
      <c r="K24" s="189"/>
      <c r="L24" s="189"/>
      <c r="M24" s="189" t="s">
        <v>379</v>
      </c>
      <c r="N24" s="189"/>
      <c r="O24" s="189"/>
      <c r="P24" s="189"/>
      <c r="Q24" s="189" t="s">
        <v>380</v>
      </c>
      <c r="R24" s="189"/>
      <c r="S24" s="189"/>
      <c r="T24" s="189"/>
      <c r="U24" s="189" t="s">
        <v>387</v>
      </c>
      <c r="V24" s="189"/>
      <c r="W24" s="189"/>
      <c r="X24" s="189"/>
      <c r="Y24" s="189"/>
    </row>
    <row r="25" spans="1:25" ht="15" customHeight="1" x14ac:dyDescent="0.25">
      <c r="A25" s="188"/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</row>
    <row r="26" spans="1:25" ht="15" customHeight="1" x14ac:dyDescent="0.25">
      <c r="A26" s="188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</row>
    <row r="27" spans="1:25" ht="15" customHeight="1" x14ac:dyDescent="0.25">
      <c r="A27" s="188"/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</row>
    <row r="28" spans="1:25" ht="15" customHeight="1" x14ac:dyDescent="0.25">
      <c r="A28" s="188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</row>
    <row r="29" spans="1:25" ht="15" customHeight="1" x14ac:dyDescent="0.25">
      <c r="A29" s="188"/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</row>
    <row r="30" spans="1:25" ht="15" customHeight="1" x14ac:dyDescent="0.25">
      <c r="A30" s="188">
        <v>4</v>
      </c>
      <c r="B30" s="189" t="s">
        <v>390</v>
      </c>
      <c r="C30" s="189"/>
      <c r="D30" s="189"/>
      <c r="E30" s="189"/>
      <c r="F30" s="189" t="s">
        <v>391</v>
      </c>
      <c r="G30" s="189"/>
      <c r="H30" s="189"/>
      <c r="I30" s="189" t="s">
        <v>392</v>
      </c>
      <c r="J30" s="189"/>
      <c r="K30" s="189"/>
      <c r="L30" s="189"/>
      <c r="M30" s="189" t="s">
        <v>393</v>
      </c>
      <c r="N30" s="189"/>
      <c r="O30" s="189"/>
      <c r="P30" s="189"/>
      <c r="Q30" s="189" t="s">
        <v>394</v>
      </c>
      <c r="R30" s="189"/>
      <c r="S30" s="189"/>
      <c r="T30" s="189"/>
      <c r="U30" s="189" t="s">
        <v>395</v>
      </c>
      <c r="V30" s="189"/>
      <c r="W30" s="189"/>
      <c r="X30" s="189"/>
      <c r="Y30" s="189"/>
    </row>
    <row r="31" spans="1:25" ht="15" customHeight="1" x14ac:dyDescent="0.25">
      <c r="A31" s="188"/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</row>
    <row r="32" spans="1:25" ht="15" customHeight="1" x14ac:dyDescent="0.25">
      <c r="A32" s="188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</row>
    <row r="33" spans="1:25" ht="15" customHeight="1" x14ac:dyDescent="0.25">
      <c r="A33" s="188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</row>
    <row r="34" spans="1:25" ht="15" customHeight="1" x14ac:dyDescent="0.25">
      <c r="A34" s="188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</row>
    <row r="35" spans="1:25" ht="15" customHeight="1" x14ac:dyDescent="0.25">
      <c r="A35" s="188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</row>
    <row r="36" spans="1:25" ht="15.75" x14ac:dyDescent="0.25">
      <c r="A36" s="170"/>
      <c r="B36" s="171"/>
      <c r="C36" s="172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27"/>
      <c r="R36" s="27"/>
      <c r="S36" s="27"/>
      <c r="T36" s="27"/>
      <c r="U36" s="27"/>
      <c r="V36" s="27"/>
      <c r="W36" s="27"/>
      <c r="X36" s="27"/>
      <c r="Y36" s="27"/>
    </row>
    <row r="37" spans="1:25" ht="15.75" x14ac:dyDescent="0.25">
      <c r="A37" s="170"/>
      <c r="B37" s="171"/>
      <c r="C37" s="172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27"/>
      <c r="R37" s="27"/>
      <c r="S37" s="27"/>
      <c r="T37" s="27"/>
      <c r="U37" s="27"/>
      <c r="V37" s="27"/>
      <c r="W37" s="27"/>
      <c r="X37" s="27"/>
      <c r="Y37" s="27"/>
    </row>
    <row r="38" spans="1:25" ht="15.75" x14ac:dyDescent="0.25">
      <c r="A38" s="173" t="s">
        <v>172</v>
      </c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40"/>
      <c r="R38" s="40"/>
      <c r="S38" s="40"/>
      <c r="T38" s="40"/>
      <c r="U38" s="40"/>
      <c r="V38" s="40"/>
      <c r="W38" s="40"/>
      <c r="X38" s="40"/>
      <c r="Y38" s="40"/>
    </row>
    <row r="39" spans="1:25" ht="15.75" x14ac:dyDescent="0.25">
      <c r="A39" s="40"/>
      <c r="B39" s="40" t="s">
        <v>173</v>
      </c>
      <c r="C39" s="40"/>
      <c r="D39" s="40"/>
      <c r="E39" s="40"/>
      <c r="F39" s="40"/>
      <c r="G39" s="111">
        <f>'Акт собаки R'!E12</f>
        <v>13</v>
      </c>
      <c r="H39" s="111"/>
      <c r="I39" s="40" t="s">
        <v>174</v>
      </c>
      <c r="J39" s="40"/>
      <c r="K39" s="40"/>
      <c r="L39" s="40"/>
      <c r="M39" s="40"/>
      <c r="N39" s="40"/>
      <c r="O39" s="40"/>
      <c r="P39" s="40"/>
      <c r="Q39" s="111"/>
      <c r="R39" s="111"/>
      <c r="S39" s="40"/>
      <c r="U39" s="40"/>
      <c r="Y39" s="40"/>
    </row>
    <row r="40" spans="1:25" ht="15.75" x14ac:dyDescent="0.25">
      <c r="A40" s="40"/>
      <c r="B40" s="40" t="s">
        <v>175</v>
      </c>
      <c r="C40" s="40"/>
      <c r="D40" s="40"/>
      <c r="E40" s="40"/>
      <c r="F40" s="40"/>
      <c r="G40" s="40"/>
      <c r="H40" s="111">
        <v>18</v>
      </c>
      <c r="I40" s="111"/>
      <c r="J40" s="40" t="s">
        <v>174</v>
      </c>
      <c r="L40" s="40"/>
      <c r="M40" s="40"/>
      <c r="Q40" s="40"/>
      <c r="R40" s="40"/>
      <c r="S40" s="40"/>
      <c r="T40" s="40"/>
      <c r="U40" s="40"/>
      <c r="V40" s="40"/>
      <c r="W40" s="40"/>
      <c r="X40" s="40"/>
      <c r="Y40" s="40"/>
    </row>
    <row r="41" spans="1:25" ht="15.75" x14ac:dyDescent="0.25">
      <c r="A41" s="40"/>
      <c r="B41" s="40" t="s">
        <v>176</v>
      </c>
      <c r="C41" s="40"/>
      <c r="D41" s="40"/>
      <c r="E41" s="40"/>
      <c r="F41" s="40"/>
      <c r="G41" s="40"/>
      <c r="H41" s="111">
        <v>18</v>
      </c>
      <c r="I41" s="111"/>
      <c r="J41" s="40" t="s">
        <v>174</v>
      </c>
      <c r="L41" s="40"/>
      <c r="M41" s="40"/>
      <c r="Q41" s="40"/>
      <c r="R41" s="40"/>
      <c r="S41" s="40"/>
      <c r="T41" s="40"/>
      <c r="U41" s="40"/>
      <c r="V41" s="40"/>
      <c r="W41" s="40"/>
      <c r="X41" s="40"/>
      <c r="Y41" s="40"/>
    </row>
    <row r="42" spans="1:25" ht="15.75" x14ac:dyDescent="0.25">
      <c r="A42" s="66" t="s">
        <v>177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spans="1:25" ht="15.75" x14ac:dyDescent="0.25">
      <c r="A43" s="66"/>
      <c r="B43" s="40" t="s">
        <v>173</v>
      </c>
      <c r="C43" s="40"/>
      <c r="D43" s="40"/>
      <c r="E43" s="40"/>
      <c r="G43" s="111">
        <f>'Акт коты R'!E13</f>
        <v>10</v>
      </c>
      <c r="H43" s="111"/>
      <c r="I43" s="40" t="s">
        <v>174</v>
      </c>
      <c r="J43" s="40"/>
      <c r="K43" s="40"/>
      <c r="L43" s="40"/>
      <c r="M43" s="40"/>
      <c r="N43" s="40"/>
      <c r="O43" s="40"/>
      <c r="P43" s="40"/>
      <c r="Q43" s="111"/>
      <c r="R43" s="111"/>
      <c r="S43" s="40"/>
      <c r="T43" s="40"/>
      <c r="V43" s="40"/>
    </row>
    <row r="44" spans="1:25" ht="15.75" x14ac:dyDescent="0.25">
      <c r="A44" s="66"/>
      <c r="B44" s="40" t="s">
        <v>178</v>
      </c>
      <c r="C44" s="40"/>
      <c r="D44" s="40"/>
      <c r="E44" s="40"/>
      <c r="F44" s="40"/>
      <c r="G44" s="40"/>
      <c r="H44" s="40"/>
      <c r="I44" s="40"/>
      <c r="J44" s="111">
        <f>'Акт коты PCHCh'!E13</f>
        <v>12</v>
      </c>
      <c r="K44" s="111"/>
      <c r="L44" s="40" t="s">
        <v>174</v>
      </c>
      <c r="N44" s="40"/>
      <c r="O44" s="40"/>
      <c r="S44" s="40"/>
      <c r="T44" s="40"/>
      <c r="U44" s="40"/>
      <c r="V44" s="40"/>
      <c r="W44" s="40"/>
      <c r="X44" s="40"/>
      <c r="Y44" s="40"/>
    </row>
    <row r="45" spans="1:25" ht="15.75" x14ac:dyDescent="0.25">
      <c r="A45" s="66"/>
      <c r="B45" s="40" t="s">
        <v>179</v>
      </c>
      <c r="C45" s="40"/>
      <c r="D45" s="40"/>
      <c r="E45" s="40"/>
      <c r="F45" s="40"/>
      <c r="G45" s="40"/>
      <c r="H45" s="40"/>
      <c r="I45" s="40"/>
      <c r="J45" s="111">
        <f>J44</f>
        <v>12</v>
      </c>
      <c r="K45" s="111"/>
      <c r="L45" s="40" t="s">
        <v>174</v>
      </c>
      <c r="N45" s="40"/>
      <c r="O45" s="40"/>
      <c r="S45" s="40"/>
      <c r="T45" s="40"/>
      <c r="U45" s="40"/>
      <c r="V45" s="40"/>
      <c r="W45" s="40"/>
      <c r="X45" s="40"/>
      <c r="Y45" s="40"/>
    </row>
    <row r="46" spans="1:25" ht="18.75" x14ac:dyDescent="0.3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</row>
    <row r="47" spans="1:25" ht="18.75" x14ac:dyDescent="0.3">
      <c r="J47" s="127"/>
      <c r="K47" s="127"/>
      <c r="L47" s="127"/>
      <c r="M47" s="127"/>
      <c r="N47" s="127"/>
      <c r="O47" s="68"/>
      <c r="Q47" s="128" t="s">
        <v>180</v>
      </c>
      <c r="R47" s="128"/>
      <c r="S47" s="128"/>
      <c r="T47" s="128"/>
      <c r="U47" s="128"/>
      <c r="V47" s="128"/>
      <c r="W47" s="128"/>
      <c r="X47" s="128"/>
      <c r="Y47" s="128"/>
    </row>
  </sheetData>
  <mergeCells count="51">
    <mergeCell ref="Q30:T35"/>
    <mergeCell ref="U30:Y35"/>
    <mergeCell ref="A30:A35"/>
    <mergeCell ref="B30:E35"/>
    <mergeCell ref="F30:H35"/>
    <mergeCell ref="I30:L35"/>
    <mergeCell ref="M30:P35"/>
    <mergeCell ref="M18:P23"/>
    <mergeCell ref="Q18:T23"/>
    <mergeCell ref="U18:Y23"/>
    <mergeCell ref="A24:A29"/>
    <mergeCell ref="B24:E29"/>
    <mergeCell ref="F24:H29"/>
    <mergeCell ref="I24:L29"/>
    <mergeCell ref="M24:P29"/>
    <mergeCell ref="Q24:T29"/>
    <mergeCell ref="U24:Y29"/>
    <mergeCell ref="A18:A23"/>
    <mergeCell ref="B18:E23"/>
    <mergeCell ref="F18:H23"/>
    <mergeCell ref="I18:L23"/>
    <mergeCell ref="Q10:T11"/>
    <mergeCell ref="U10:Y11"/>
    <mergeCell ref="A12:A17"/>
    <mergeCell ref="B12:E17"/>
    <mergeCell ref="F12:H17"/>
    <mergeCell ref="I12:L17"/>
    <mergeCell ref="M12:P17"/>
    <mergeCell ref="Q12:T17"/>
    <mergeCell ref="U12:Y17"/>
    <mergeCell ref="G39:H39"/>
    <mergeCell ref="Q39:R39"/>
    <mergeCell ref="H40:I40"/>
    <mergeCell ref="A1:Y1"/>
    <mergeCell ref="A5:D5"/>
    <mergeCell ref="E5:I5"/>
    <mergeCell ref="M5:N5"/>
    <mergeCell ref="D3:I3"/>
    <mergeCell ref="J3:K3"/>
    <mergeCell ref="A10:A11"/>
    <mergeCell ref="B10:E11"/>
    <mergeCell ref="F10:H11"/>
    <mergeCell ref="I10:L11"/>
    <mergeCell ref="M10:P11"/>
    <mergeCell ref="J47:N47"/>
    <mergeCell ref="Q47:Y47"/>
    <mergeCell ref="H41:I41"/>
    <mergeCell ref="G43:H43"/>
    <mergeCell ref="Q43:R43"/>
    <mergeCell ref="J44:K44"/>
    <mergeCell ref="J45:K45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2:T38"/>
  <sheetViews>
    <sheetView workbookViewId="0">
      <selection activeCell="M15" sqref="M15"/>
    </sheetView>
  </sheetViews>
  <sheetFormatPr defaultRowHeight="15" x14ac:dyDescent="0.25"/>
  <cols>
    <col min="11" max="11" width="18.28515625" customWidth="1"/>
    <col min="12" max="12" width="13.42578125" customWidth="1"/>
    <col min="13" max="13" width="21.85546875" customWidth="1"/>
  </cols>
  <sheetData>
    <row r="2" spans="1:20" ht="15.75" x14ac:dyDescent="0.25">
      <c r="J2" s="70" t="s">
        <v>113</v>
      </c>
      <c r="K2" s="35" t="s">
        <v>121</v>
      </c>
      <c r="L2" t="s">
        <v>114</v>
      </c>
      <c r="M2" s="160" t="s">
        <v>320</v>
      </c>
    </row>
    <row r="3" spans="1:20" ht="15.75" x14ac:dyDescent="0.25">
      <c r="A3" s="55" t="s">
        <v>257</v>
      </c>
      <c r="B3" s="1"/>
      <c r="C3" s="1"/>
      <c r="D3" s="1"/>
      <c r="E3" s="1"/>
      <c r="F3" s="1"/>
      <c r="G3" s="1"/>
      <c r="H3" s="1"/>
      <c r="J3" s="70" t="s">
        <v>115</v>
      </c>
      <c r="K3" s="35" t="s">
        <v>119</v>
      </c>
      <c r="L3" s="1" t="s">
        <v>118</v>
      </c>
      <c r="M3" s="160" t="s">
        <v>359</v>
      </c>
      <c r="N3" s="1"/>
      <c r="O3" s="1"/>
      <c r="P3" s="1"/>
      <c r="Q3" s="91"/>
      <c r="R3" s="91"/>
      <c r="S3" s="91"/>
      <c r="T3" s="54"/>
    </row>
    <row r="4" spans="1:20" ht="15.75" x14ac:dyDescent="0.25">
      <c r="A4" s="55" t="s">
        <v>259</v>
      </c>
      <c r="B4" s="1"/>
      <c r="C4" s="1"/>
      <c r="D4" s="1"/>
      <c r="E4" s="1"/>
      <c r="F4" s="1"/>
      <c r="G4" s="1"/>
      <c r="H4" s="1"/>
      <c r="J4" s="1"/>
      <c r="K4" s="35" t="s">
        <v>125</v>
      </c>
      <c r="L4" s="1" t="s">
        <v>260</v>
      </c>
      <c r="M4" s="160" t="s">
        <v>365</v>
      </c>
      <c r="N4" s="14"/>
      <c r="O4" s="14"/>
      <c r="P4" s="14"/>
      <c r="Q4" s="1"/>
      <c r="R4" s="1"/>
      <c r="S4" s="1"/>
      <c r="T4" s="1"/>
    </row>
    <row r="5" spans="1:20" ht="15.75" x14ac:dyDescent="0.25">
      <c r="A5" s="55" t="s">
        <v>261</v>
      </c>
      <c r="B5" s="1"/>
      <c r="C5" s="1"/>
      <c r="D5" s="1"/>
      <c r="E5" s="1"/>
      <c r="F5" s="1"/>
      <c r="G5" s="1"/>
      <c r="H5" s="1"/>
      <c r="J5" s="1"/>
      <c r="K5" s="35" t="s">
        <v>181</v>
      </c>
      <c r="L5" s="1"/>
      <c r="M5" s="160" t="s">
        <v>323</v>
      </c>
      <c r="N5" s="14"/>
      <c r="O5" s="14"/>
      <c r="P5" s="14"/>
      <c r="Q5" s="1"/>
      <c r="R5" s="1"/>
      <c r="S5" s="1"/>
      <c r="T5" s="1"/>
    </row>
    <row r="6" spans="1:20" ht="15.75" x14ac:dyDescent="0.25">
      <c r="A6" s="55"/>
      <c r="B6" s="1"/>
      <c r="C6" s="1"/>
      <c r="D6" s="1"/>
      <c r="E6" s="1"/>
      <c r="F6" s="1"/>
      <c r="G6" s="1"/>
      <c r="H6" s="1"/>
      <c r="J6" s="1"/>
      <c r="K6" s="35" t="s">
        <v>120</v>
      </c>
      <c r="L6" s="1"/>
      <c r="M6" s="160" t="s">
        <v>203</v>
      </c>
      <c r="N6" s="14"/>
      <c r="O6" s="14"/>
      <c r="P6" s="14"/>
      <c r="Q6" s="1"/>
      <c r="R6" s="1"/>
      <c r="S6" s="1"/>
      <c r="T6" s="1"/>
    </row>
    <row r="7" spans="1:20" ht="15.75" x14ac:dyDescent="0.25">
      <c r="A7" s="55"/>
      <c r="B7" s="1"/>
      <c r="C7" s="1"/>
      <c r="D7" s="1"/>
      <c r="E7" s="1"/>
      <c r="F7" s="1"/>
      <c r="G7" s="1"/>
      <c r="H7" s="1"/>
      <c r="K7" s="35" t="s">
        <v>124</v>
      </c>
      <c r="M7" s="160" t="s">
        <v>317</v>
      </c>
    </row>
    <row r="8" spans="1:20" ht="15.75" x14ac:dyDescent="0.25">
      <c r="A8" s="55" t="s">
        <v>262</v>
      </c>
      <c r="B8" s="11"/>
      <c r="C8" s="1"/>
      <c r="D8" s="1"/>
      <c r="E8" s="1"/>
      <c r="F8" s="1"/>
      <c r="G8" s="17"/>
      <c r="H8" s="17"/>
      <c r="K8" s="35" t="s">
        <v>258</v>
      </c>
      <c r="M8" s="160" t="s">
        <v>338</v>
      </c>
    </row>
    <row r="9" spans="1:20" ht="15.75" x14ac:dyDescent="0.25">
      <c r="A9" s="55" t="s">
        <v>263</v>
      </c>
      <c r="B9" s="11"/>
      <c r="C9" s="1"/>
      <c r="D9" s="1"/>
      <c r="E9" s="1"/>
      <c r="F9" s="1"/>
      <c r="G9" s="17"/>
      <c r="H9" s="17"/>
      <c r="K9" s="35" t="s">
        <v>143</v>
      </c>
      <c r="M9" s="160" t="s">
        <v>314</v>
      </c>
    </row>
    <row r="10" spans="1:20" ht="15.75" x14ac:dyDescent="0.25">
      <c r="A10" s="55" t="s">
        <v>264</v>
      </c>
      <c r="B10" s="11"/>
      <c r="C10" s="1"/>
      <c r="D10" s="1"/>
      <c r="E10" s="1"/>
      <c r="F10" s="1"/>
      <c r="G10" s="17"/>
      <c r="H10" s="17"/>
      <c r="K10" s="35" t="s">
        <v>112</v>
      </c>
      <c r="M10" s="160" t="s">
        <v>326</v>
      </c>
    </row>
    <row r="11" spans="1:20" ht="15.75" x14ac:dyDescent="0.25">
      <c r="A11" s="55" t="s">
        <v>265</v>
      </c>
      <c r="B11" s="11"/>
      <c r="C11" s="1"/>
      <c r="D11" s="1"/>
      <c r="E11" s="1"/>
      <c r="F11" s="1"/>
      <c r="G11" s="17"/>
      <c r="H11" s="17"/>
      <c r="K11" s="35" t="s">
        <v>140</v>
      </c>
      <c r="M11" s="160" t="s">
        <v>146</v>
      </c>
    </row>
    <row r="12" spans="1:20" ht="15.75" x14ac:dyDescent="0.25">
      <c r="A12" s="55"/>
      <c r="B12" s="11"/>
      <c r="C12" s="1"/>
      <c r="D12" s="1"/>
      <c r="E12" s="1"/>
      <c r="F12" s="1"/>
      <c r="G12" s="17"/>
      <c r="H12" s="17"/>
      <c r="K12" s="35" t="s">
        <v>122</v>
      </c>
      <c r="M12" s="160" t="s">
        <v>343</v>
      </c>
    </row>
    <row r="13" spans="1:20" ht="15.75" x14ac:dyDescent="0.25">
      <c r="A13" s="55"/>
      <c r="B13" s="1"/>
      <c r="C13" s="1"/>
      <c r="D13" s="1"/>
      <c r="E13" s="1"/>
      <c r="F13" s="73"/>
      <c r="G13" s="37"/>
      <c r="H13" s="37"/>
      <c r="K13" s="35" t="s">
        <v>116</v>
      </c>
      <c r="L13" s="35"/>
      <c r="M13" s="160"/>
      <c r="N13" s="35"/>
      <c r="O13" s="35"/>
    </row>
    <row r="14" spans="1:20" ht="15.75" x14ac:dyDescent="0.25">
      <c r="A14" s="161" t="s">
        <v>266</v>
      </c>
      <c r="B14" s="57"/>
      <c r="C14" s="48"/>
      <c r="D14" s="48"/>
      <c r="E14" s="48"/>
      <c r="F14" s="48"/>
      <c r="G14" s="58"/>
      <c r="H14" s="58"/>
      <c r="K14" s="35" t="s">
        <v>144</v>
      </c>
      <c r="L14" s="35"/>
      <c r="M14" s="160"/>
      <c r="N14" s="35"/>
      <c r="O14" s="35"/>
    </row>
    <row r="15" spans="1:20" ht="15.75" x14ac:dyDescent="0.25">
      <c r="A15" s="161" t="s">
        <v>267</v>
      </c>
      <c r="B15" s="48"/>
      <c r="C15" s="48"/>
      <c r="D15" s="48"/>
      <c r="E15" s="48"/>
      <c r="F15" s="75"/>
      <c r="G15" s="59"/>
      <c r="H15" s="59"/>
      <c r="K15" s="35" t="s">
        <v>163</v>
      </c>
      <c r="L15" s="35"/>
      <c r="M15" s="160"/>
      <c r="N15" s="35"/>
      <c r="O15" s="35"/>
    </row>
    <row r="16" spans="1:20" ht="15.75" x14ac:dyDescent="0.25">
      <c r="A16" s="161"/>
      <c r="B16" s="48"/>
      <c r="C16" s="48"/>
      <c r="D16" s="48"/>
      <c r="E16" s="48"/>
      <c r="F16" s="75"/>
      <c r="G16" s="59"/>
      <c r="H16" s="59"/>
      <c r="K16" s="35" t="s">
        <v>183</v>
      </c>
      <c r="L16" s="35"/>
      <c r="M16" s="160"/>
      <c r="N16" s="35"/>
      <c r="O16" s="35"/>
    </row>
    <row r="17" spans="1:15" ht="15.75" x14ac:dyDescent="0.25">
      <c r="A17" s="161"/>
      <c r="B17" s="48"/>
      <c r="C17" s="48"/>
      <c r="D17" s="48"/>
      <c r="E17" s="48"/>
      <c r="F17" s="75"/>
      <c r="G17" s="59"/>
      <c r="H17" s="59"/>
      <c r="K17" s="35" t="s">
        <v>349</v>
      </c>
      <c r="L17" s="35"/>
      <c r="M17" s="160"/>
      <c r="N17" s="35"/>
      <c r="O17" s="35"/>
    </row>
    <row r="18" spans="1:15" ht="15.75" x14ac:dyDescent="0.25">
      <c r="A18" s="55" t="s">
        <v>268</v>
      </c>
      <c r="B18" s="11"/>
      <c r="C18" s="1"/>
      <c r="D18" s="1"/>
      <c r="E18" s="1"/>
      <c r="F18" s="1"/>
      <c r="G18" s="17"/>
      <c r="H18" s="17"/>
      <c r="K18" s="160" t="s">
        <v>352</v>
      </c>
      <c r="L18" s="35"/>
      <c r="M18" s="160"/>
      <c r="N18" s="35"/>
      <c r="O18" s="35"/>
    </row>
    <row r="19" spans="1:15" ht="15.75" x14ac:dyDescent="0.25">
      <c r="A19" s="55" t="s">
        <v>269</v>
      </c>
      <c r="B19" s="11"/>
      <c r="C19" s="1"/>
      <c r="D19" s="1"/>
      <c r="E19" s="1"/>
      <c r="F19" s="1"/>
      <c r="G19" s="17"/>
      <c r="H19" s="17"/>
      <c r="M19" s="160"/>
      <c r="N19" s="35"/>
      <c r="O19" s="35"/>
    </row>
    <row r="20" spans="1:15" ht="15.75" x14ac:dyDescent="0.25">
      <c r="A20" s="55" t="s">
        <v>268</v>
      </c>
      <c r="B20" s="11"/>
      <c r="C20" s="1"/>
      <c r="D20" s="1"/>
      <c r="E20" s="1"/>
      <c r="F20" s="1"/>
      <c r="G20" s="17"/>
      <c r="H20" s="17"/>
      <c r="K20" s="160"/>
      <c r="M20" s="160"/>
      <c r="N20" s="35"/>
      <c r="O20" s="35"/>
    </row>
    <row r="21" spans="1:15" ht="15.75" x14ac:dyDescent="0.25">
      <c r="A21" s="55" t="s">
        <v>269</v>
      </c>
      <c r="B21" s="11"/>
      <c r="C21" s="1"/>
      <c r="D21" s="1"/>
      <c r="E21" s="1"/>
      <c r="F21" s="1"/>
      <c r="G21" s="17"/>
      <c r="H21" s="17"/>
      <c r="K21" s="160"/>
      <c r="M21" s="160"/>
      <c r="N21" s="35"/>
      <c r="O21" s="35"/>
    </row>
    <row r="22" spans="1:15" ht="15.75" x14ac:dyDescent="0.25">
      <c r="A22" s="55" t="s">
        <v>270</v>
      </c>
      <c r="B22" s="1"/>
      <c r="C22" s="1"/>
      <c r="D22" s="1"/>
      <c r="E22" s="1"/>
      <c r="F22" s="72"/>
      <c r="G22" s="56"/>
      <c r="H22" s="56"/>
      <c r="K22" s="160"/>
      <c r="M22" s="160"/>
      <c r="N22" s="35"/>
      <c r="O22" s="35"/>
    </row>
    <row r="23" spans="1:15" ht="15.75" x14ac:dyDescent="0.25">
      <c r="A23" s="48"/>
      <c r="B23" s="48"/>
      <c r="C23" s="48"/>
      <c r="D23" s="48"/>
      <c r="E23" s="48"/>
      <c r="F23" s="75"/>
      <c r="G23" s="59"/>
      <c r="H23" s="59"/>
      <c r="K23" s="160"/>
      <c r="M23" s="160"/>
      <c r="N23" s="35"/>
      <c r="O23" s="35"/>
    </row>
    <row r="24" spans="1:15" ht="15" customHeight="1" x14ac:dyDescent="0.25">
      <c r="A24" s="162"/>
      <c r="B24" s="1"/>
      <c r="C24" s="1"/>
      <c r="D24" s="1"/>
      <c r="E24" s="1"/>
      <c r="F24" s="72"/>
      <c r="G24" s="56"/>
      <c r="H24" s="56"/>
      <c r="K24" s="160"/>
      <c r="M24" s="160"/>
      <c r="N24" s="35"/>
      <c r="O24" s="35"/>
    </row>
    <row r="25" spans="1:15" ht="15.75" x14ac:dyDescent="0.25">
      <c r="A25" s="1" t="s">
        <v>271</v>
      </c>
      <c r="B25" s="11"/>
      <c r="C25" s="1"/>
      <c r="D25" s="1"/>
      <c r="E25" s="1"/>
      <c r="F25" s="1"/>
      <c r="G25" s="17"/>
      <c r="H25" s="17"/>
      <c r="K25" s="160"/>
      <c r="M25" s="160"/>
      <c r="N25" s="35"/>
      <c r="O25" s="35"/>
    </row>
    <row r="26" spans="1:15" ht="15.75" x14ac:dyDescent="0.25">
      <c r="A26" s="1"/>
      <c r="B26" s="1"/>
      <c r="C26" s="1"/>
      <c r="D26" s="1"/>
      <c r="E26" s="1"/>
      <c r="F26" s="56"/>
      <c r="G26" s="56"/>
      <c r="H26" s="56"/>
      <c r="K26" s="160"/>
      <c r="M26" s="160"/>
      <c r="N26" s="35"/>
      <c r="O26" s="35"/>
    </row>
    <row r="27" spans="1:15" ht="15.75" x14ac:dyDescent="0.25">
      <c r="A27" s="1"/>
      <c r="B27" s="1"/>
      <c r="C27" s="1"/>
      <c r="D27" s="1"/>
      <c r="E27" s="1"/>
      <c r="F27" s="73"/>
      <c r="G27" s="37"/>
      <c r="H27" s="37"/>
      <c r="K27" s="160"/>
      <c r="M27" s="160"/>
      <c r="N27" s="35"/>
      <c r="O27" s="35"/>
    </row>
    <row r="28" spans="1:15" ht="15.75" x14ac:dyDescent="0.25">
      <c r="A28" s="1"/>
      <c r="B28" s="1"/>
      <c r="C28" s="1"/>
      <c r="D28" s="1"/>
      <c r="E28" s="1"/>
      <c r="F28" s="71"/>
      <c r="G28" s="56"/>
      <c r="H28" s="56"/>
      <c r="K28" s="160"/>
      <c r="M28" s="160"/>
      <c r="N28" s="35"/>
      <c r="O28" s="35"/>
    </row>
    <row r="29" spans="1:15" ht="15.75" x14ac:dyDescent="0.25">
      <c r="A29" s="48" t="s">
        <v>272</v>
      </c>
      <c r="B29" s="57"/>
      <c r="C29" s="48"/>
      <c r="D29" s="48"/>
      <c r="E29" s="48"/>
      <c r="F29" s="48"/>
      <c r="G29" s="58"/>
      <c r="H29" s="58"/>
      <c r="K29" s="160"/>
      <c r="M29" s="160"/>
      <c r="N29" s="35"/>
      <c r="O29" s="35"/>
    </row>
    <row r="30" spans="1:15" ht="15.75" x14ac:dyDescent="0.25">
      <c r="A30" s="48"/>
      <c r="B30" s="48"/>
      <c r="C30" s="48"/>
      <c r="D30" s="48"/>
      <c r="E30" s="48"/>
      <c r="F30" s="75"/>
      <c r="G30" s="59"/>
      <c r="H30" s="59"/>
      <c r="K30" s="160"/>
      <c r="M30" s="160"/>
      <c r="N30" s="35"/>
      <c r="O30" s="35"/>
    </row>
    <row r="31" spans="1:15" ht="15.75" x14ac:dyDescent="0.25">
      <c r="K31" s="160"/>
      <c r="M31" s="160"/>
      <c r="N31" s="35"/>
      <c r="O31" s="35"/>
    </row>
    <row r="32" spans="1:15" ht="15.75" x14ac:dyDescent="0.25">
      <c r="K32" s="160"/>
      <c r="M32" s="35"/>
      <c r="N32" s="35"/>
      <c r="O32" s="35"/>
    </row>
    <row r="33" spans="11:15" ht="15.75" x14ac:dyDescent="0.25">
      <c r="K33" s="160"/>
      <c r="M33" s="35"/>
      <c r="N33" s="35"/>
      <c r="O33" s="35"/>
    </row>
    <row r="34" spans="11:15" ht="15.75" x14ac:dyDescent="0.25">
      <c r="K34" s="160"/>
      <c r="M34" s="35"/>
      <c r="N34" s="35"/>
      <c r="O34" s="35"/>
    </row>
    <row r="35" spans="11:15" ht="15.75" x14ac:dyDescent="0.25">
      <c r="K35" s="160"/>
      <c r="M35" s="35"/>
      <c r="N35" s="35"/>
      <c r="O35" s="35"/>
    </row>
    <row r="36" spans="11:15" ht="15.75" x14ac:dyDescent="0.25">
      <c r="K36" s="160"/>
      <c r="M36" s="35"/>
      <c r="N36" s="35"/>
      <c r="O36" s="35"/>
    </row>
    <row r="37" spans="11:15" ht="15.75" x14ac:dyDescent="0.25">
      <c r="K37" s="164"/>
      <c r="L37" s="35"/>
      <c r="M37" s="35"/>
      <c r="N37" s="35"/>
      <c r="O37" s="35"/>
    </row>
    <row r="38" spans="11:15" ht="15.75" x14ac:dyDescent="0.25">
      <c r="K38" s="164"/>
      <c r="L38" s="35"/>
      <c r="M38" s="35"/>
      <c r="N38" s="35"/>
      <c r="O38" s="35"/>
    </row>
  </sheetData>
  <sortState ref="M2:M30">
    <sortCondition ref="M2"/>
  </sortState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topLeftCell="A16" zoomScaleNormal="100" workbookViewId="0">
      <selection activeCell="G38" sqref="G38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76" t="s">
        <v>23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</row>
    <row r="2" spans="1:35" ht="18.75" x14ac:dyDescent="0.25">
      <c r="A2" s="76" t="s">
        <v>24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</row>
    <row r="3" spans="1:35" ht="18.75" x14ac:dyDescent="0.25"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 t="s">
        <v>366</v>
      </c>
      <c r="M3" s="166" t="s">
        <v>367</v>
      </c>
      <c r="N3" s="166"/>
      <c r="O3" s="166"/>
      <c r="P3" s="166"/>
      <c r="Q3" s="166"/>
      <c r="R3" s="166"/>
      <c r="S3" s="166">
        <v>2020</v>
      </c>
      <c r="T3" s="166"/>
      <c r="U3" s="167"/>
      <c r="V3" s="167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</row>
    <row r="4" spans="1:35" ht="15" customHeight="1" x14ac:dyDescent="0.25">
      <c r="A4" s="77" t="s">
        <v>25</v>
      </c>
      <c r="B4" s="77"/>
      <c r="C4" s="77"/>
      <c r="D4" s="77"/>
      <c r="E4" s="77" t="s">
        <v>26</v>
      </c>
      <c r="F4" s="77"/>
      <c r="G4" s="77"/>
      <c r="H4" s="84" t="s">
        <v>27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77" t="s">
        <v>28</v>
      </c>
      <c r="X4" s="77"/>
      <c r="Y4" s="77"/>
      <c r="Z4" s="77"/>
      <c r="AA4" s="77"/>
      <c r="AB4" s="77" t="s">
        <v>29</v>
      </c>
      <c r="AC4" s="77"/>
      <c r="AD4" s="77"/>
      <c r="AE4" s="77"/>
      <c r="AF4" s="77"/>
      <c r="AG4" s="77"/>
      <c r="AH4" s="77"/>
      <c r="AI4" s="77"/>
    </row>
    <row r="5" spans="1:35" ht="15" customHeight="1" x14ac:dyDescent="0.25">
      <c r="A5" s="77"/>
      <c r="B5" s="77"/>
      <c r="C5" s="77"/>
      <c r="D5" s="77"/>
      <c r="E5" s="77"/>
      <c r="F5" s="77"/>
      <c r="G5" s="77"/>
      <c r="H5" s="77" t="s">
        <v>30</v>
      </c>
      <c r="I5" s="77"/>
      <c r="J5" s="77"/>
      <c r="K5" s="77"/>
      <c r="L5" s="77"/>
      <c r="M5" s="77"/>
      <c r="N5" s="77" t="s">
        <v>31</v>
      </c>
      <c r="O5" s="77"/>
      <c r="P5" s="77"/>
      <c r="Q5" s="84" t="s">
        <v>32</v>
      </c>
      <c r="R5" s="84"/>
      <c r="S5" s="84"/>
      <c r="T5" s="84"/>
      <c r="U5" s="84"/>
      <c r="V5" s="84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</row>
    <row r="6" spans="1:35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84"/>
      <c r="R6" s="84"/>
      <c r="S6" s="84"/>
      <c r="T6" s="84"/>
      <c r="U6" s="84"/>
      <c r="V6" s="84"/>
      <c r="W6" s="77"/>
      <c r="X6" s="77"/>
      <c r="Y6" s="77"/>
      <c r="Z6" s="77"/>
      <c r="AA6" s="77"/>
      <c r="AB6" s="77" t="s">
        <v>33</v>
      </c>
      <c r="AC6" s="77"/>
      <c r="AD6" s="77"/>
      <c r="AE6" s="77"/>
      <c r="AF6" s="77"/>
      <c r="AG6" s="77" t="s">
        <v>34</v>
      </c>
      <c r="AH6" s="77"/>
      <c r="AI6" s="77"/>
    </row>
    <row r="7" spans="1:35" ht="18.75" customHeight="1" x14ac:dyDescent="0.2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84" t="s">
        <v>35</v>
      </c>
      <c r="R7" s="84"/>
      <c r="S7" s="84"/>
      <c r="T7" s="84" t="s">
        <v>36</v>
      </c>
      <c r="U7" s="84"/>
      <c r="V7" s="84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</row>
    <row r="8" spans="1:35" ht="17.100000000000001" customHeight="1" x14ac:dyDescent="0.25">
      <c r="A8" s="88" t="s">
        <v>37</v>
      </c>
      <c r="B8" s="88"/>
      <c r="C8" s="88"/>
      <c r="D8" s="88"/>
      <c r="E8" s="88" t="s">
        <v>38</v>
      </c>
      <c r="F8" s="88"/>
      <c r="G8" s="88"/>
      <c r="H8" s="88">
        <v>1</v>
      </c>
      <c r="I8" s="88"/>
      <c r="J8" s="88"/>
      <c r="K8" s="88"/>
      <c r="L8" s="88"/>
      <c r="M8" s="88"/>
      <c r="N8" s="88">
        <v>2</v>
      </c>
      <c r="O8" s="88"/>
      <c r="P8" s="88"/>
      <c r="Q8" s="88">
        <v>3</v>
      </c>
      <c r="R8" s="88"/>
      <c r="S8" s="88"/>
      <c r="T8" s="88">
        <v>4</v>
      </c>
      <c r="U8" s="88"/>
      <c r="V8" s="88"/>
      <c r="W8" s="88">
        <v>5</v>
      </c>
      <c r="X8" s="88"/>
      <c r="Y8" s="88"/>
      <c r="Z8" s="88"/>
      <c r="AA8" s="88"/>
      <c r="AB8" s="88">
        <v>6</v>
      </c>
      <c r="AC8" s="88"/>
      <c r="AD8" s="88"/>
      <c r="AE8" s="88"/>
      <c r="AF8" s="88"/>
      <c r="AG8" s="88">
        <v>7</v>
      </c>
      <c r="AH8" s="88"/>
      <c r="AI8" s="88"/>
    </row>
    <row r="9" spans="1:35" ht="15" customHeight="1" x14ac:dyDescent="0.25">
      <c r="A9" s="87" t="s">
        <v>39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</row>
    <row r="10" spans="1:35" ht="17.100000000000001" customHeight="1" x14ac:dyDescent="0.25">
      <c r="A10" s="83" t="s">
        <v>40</v>
      </c>
      <c r="B10" s="83"/>
      <c r="C10" s="83"/>
      <c r="D10" s="83"/>
      <c r="E10" s="84">
        <v>1103</v>
      </c>
      <c r="F10" s="84"/>
      <c r="G10" s="84"/>
      <c r="H10" s="85" t="s">
        <v>41</v>
      </c>
      <c r="I10" s="85"/>
      <c r="J10" s="85"/>
      <c r="K10" s="85"/>
      <c r="L10" s="85"/>
      <c r="M10" s="85"/>
      <c r="N10" s="85" t="s">
        <v>41</v>
      </c>
      <c r="O10" s="85"/>
      <c r="P10" s="85"/>
      <c r="Q10" s="85" t="s">
        <v>41</v>
      </c>
      <c r="R10" s="85"/>
      <c r="S10" s="85"/>
      <c r="T10" s="85" t="s">
        <v>41</v>
      </c>
      <c r="U10" s="85"/>
      <c r="V10" s="85"/>
      <c r="W10" s="85" t="s">
        <v>41</v>
      </c>
      <c r="X10" s="85"/>
      <c r="Y10" s="85"/>
      <c r="Z10" s="85"/>
      <c r="AA10" s="85"/>
      <c r="AB10" s="85" t="s">
        <v>41</v>
      </c>
      <c r="AC10" s="85"/>
      <c r="AD10" s="85"/>
      <c r="AE10" s="85"/>
      <c r="AF10" s="85"/>
      <c r="AG10" s="85" t="s">
        <v>41</v>
      </c>
      <c r="AH10" s="85"/>
      <c r="AI10" s="85"/>
    </row>
    <row r="11" spans="1:35" ht="17.100000000000001" customHeight="1" x14ac:dyDescent="0.25">
      <c r="A11" s="83" t="s">
        <v>42</v>
      </c>
      <c r="B11" s="83"/>
      <c r="C11" s="83"/>
      <c r="D11" s="83"/>
      <c r="E11" s="84">
        <v>1511</v>
      </c>
      <c r="F11" s="84"/>
      <c r="G11" s="84"/>
      <c r="H11" s="85">
        <v>3</v>
      </c>
      <c r="I11" s="85"/>
      <c r="J11" s="85"/>
      <c r="K11" s="85"/>
      <c r="L11" s="85"/>
      <c r="M11" s="85"/>
      <c r="N11" s="85">
        <v>3</v>
      </c>
      <c r="O11" s="85"/>
      <c r="P11" s="85"/>
      <c r="Q11" s="85" t="s">
        <v>41</v>
      </c>
      <c r="R11" s="85"/>
      <c r="S11" s="85"/>
      <c r="T11" s="85" t="s">
        <v>41</v>
      </c>
      <c r="U11" s="85"/>
      <c r="V11" s="85"/>
      <c r="W11" s="85">
        <v>2</v>
      </c>
      <c r="X11" s="85"/>
      <c r="Y11" s="85"/>
      <c r="Z11" s="85"/>
      <c r="AA11" s="85"/>
      <c r="AB11" s="85">
        <v>1</v>
      </c>
      <c r="AC11" s="85"/>
      <c r="AD11" s="85"/>
      <c r="AE11" s="85"/>
      <c r="AF11" s="85"/>
      <c r="AG11" s="85">
        <v>1</v>
      </c>
      <c r="AH11" s="85"/>
      <c r="AI11" s="85"/>
    </row>
    <row r="12" spans="1:35" ht="17.100000000000001" customHeight="1" x14ac:dyDescent="0.25">
      <c r="A12" s="83" t="s">
        <v>43</v>
      </c>
      <c r="B12" s="83"/>
      <c r="C12" s="83"/>
      <c r="D12" s="83"/>
      <c r="E12" s="84">
        <v>1711</v>
      </c>
      <c r="F12" s="84"/>
      <c r="G12" s="84"/>
      <c r="H12" s="85" t="s">
        <v>41</v>
      </c>
      <c r="I12" s="85"/>
      <c r="J12" s="85"/>
      <c r="K12" s="85"/>
      <c r="L12" s="85"/>
      <c r="M12" s="85"/>
      <c r="N12" s="85" t="s">
        <v>41</v>
      </c>
      <c r="O12" s="85"/>
      <c r="P12" s="85"/>
      <c r="Q12" s="85" t="s">
        <v>41</v>
      </c>
      <c r="R12" s="85"/>
      <c r="S12" s="85"/>
      <c r="T12" s="85" t="s">
        <v>41</v>
      </c>
      <c r="U12" s="85"/>
      <c r="V12" s="85"/>
      <c r="W12" s="85" t="s">
        <v>41</v>
      </c>
      <c r="X12" s="85"/>
      <c r="Y12" s="85"/>
      <c r="Z12" s="85"/>
      <c r="AA12" s="85"/>
      <c r="AB12" s="85" t="s">
        <v>41</v>
      </c>
      <c r="AC12" s="85"/>
      <c r="AD12" s="85"/>
      <c r="AE12" s="85"/>
      <c r="AF12" s="85"/>
      <c r="AG12" s="85" t="s">
        <v>41</v>
      </c>
      <c r="AH12" s="85"/>
      <c r="AI12" s="85"/>
    </row>
    <row r="13" spans="1:35" ht="17.100000000000001" customHeight="1" x14ac:dyDescent="0.25">
      <c r="A13" s="83" t="s">
        <v>44</v>
      </c>
      <c r="B13" s="83"/>
      <c r="C13" s="83"/>
      <c r="D13" s="83"/>
      <c r="E13" s="84">
        <v>1657</v>
      </c>
      <c r="F13" s="84"/>
      <c r="G13" s="84"/>
      <c r="H13" s="85" t="s">
        <v>41</v>
      </c>
      <c r="I13" s="85"/>
      <c r="J13" s="85"/>
      <c r="K13" s="85"/>
      <c r="L13" s="85"/>
      <c r="M13" s="85"/>
      <c r="N13" s="85" t="s">
        <v>41</v>
      </c>
      <c r="O13" s="85"/>
      <c r="P13" s="85"/>
      <c r="Q13" s="85" t="s">
        <v>41</v>
      </c>
      <c r="R13" s="85"/>
      <c r="S13" s="85"/>
      <c r="T13" s="85" t="s">
        <v>41</v>
      </c>
      <c r="U13" s="85"/>
      <c r="V13" s="85"/>
      <c r="W13" s="85" t="s">
        <v>41</v>
      </c>
      <c r="X13" s="85"/>
      <c r="Y13" s="85"/>
      <c r="Z13" s="85"/>
      <c r="AA13" s="85"/>
      <c r="AB13" s="85" t="s">
        <v>41</v>
      </c>
      <c r="AC13" s="85"/>
      <c r="AD13" s="85"/>
      <c r="AE13" s="85"/>
      <c r="AF13" s="85"/>
      <c r="AG13" s="85" t="s">
        <v>41</v>
      </c>
      <c r="AH13" s="85"/>
      <c r="AI13" s="85"/>
    </row>
    <row r="14" spans="1:35" ht="17.100000000000001" customHeight="1" x14ac:dyDescent="0.25">
      <c r="A14" s="83" t="s">
        <v>45</v>
      </c>
      <c r="B14" s="83"/>
      <c r="C14" s="83"/>
      <c r="D14" s="83"/>
      <c r="E14" s="84">
        <v>1502</v>
      </c>
      <c r="F14" s="84"/>
      <c r="G14" s="84"/>
      <c r="H14" s="85" t="s">
        <v>41</v>
      </c>
      <c r="I14" s="85"/>
      <c r="J14" s="85"/>
      <c r="K14" s="85"/>
      <c r="L14" s="85"/>
      <c r="M14" s="85"/>
      <c r="N14" s="85" t="s">
        <v>41</v>
      </c>
      <c r="O14" s="85"/>
      <c r="P14" s="85"/>
      <c r="Q14" s="85" t="s">
        <v>41</v>
      </c>
      <c r="R14" s="85"/>
      <c r="S14" s="85"/>
      <c r="T14" s="85" t="s">
        <v>41</v>
      </c>
      <c r="U14" s="85"/>
      <c r="V14" s="85"/>
      <c r="W14" s="85" t="s">
        <v>41</v>
      </c>
      <c r="X14" s="85"/>
      <c r="Y14" s="85"/>
      <c r="Z14" s="85"/>
      <c r="AA14" s="85"/>
      <c r="AB14" s="85" t="s">
        <v>41</v>
      </c>
      <c r="AC14" s="85"/>
      <c r="AD14" s="85"/>
      <c r="AE14" s="85"/>
      <c r="AF14" s="85"/>
      <c r="AG14" s="85" t="s">
        <v>41</v>
      </c>
      <c r="AH14" s="85"/>
      <c r="AI14" s="85"/>
    </row>
    <row r="15" spans="1:35" ht="17.100000000000001" customHeight="1" x14ac:dyDescent="0.25">
      <c r="A15" s="83" t="s">
        <v>46</v>
      </c>
      <c r="B15" s="83"/>
      <c r="C15" s="83"/>
      <c r="D15" s="83"/>
      <c r="E15" s="84">
        <v>1310</v>
      </c>
      <c r="F15" s="84"/>
      <c r="G15" s="84"/>
      <c r="H15" s="85" t="s">
        <v>41</v>
      </c>
      <c r="I15" s="85"/>
      <c r="J15" s="85"/>
      <c r="K15" s="85"/>
      <c r="L15" s="85"/>
      <c r="M15" s="85"/>
      <c r="N15" s="85" t="s">
        <v>41</v>
      </c>
      <c r="O15" s="85"/>
      <c r="P15" s="85"/>
      <c r="Q15" s="85" t="s">
        <v>41</v>
      </c>
      <c r="R15" s="85"/>
      <c r="S15" s="85"/>
      <c r="T15" s="85" t="s">
        <v>41</v>
      </c>
      <c r="U15" s="85"/>
      <c r="V15" s="85"/>
      <c r="W15" s="85" t="s">
        <v>41</v>
      </c>
      <c r="X15" s="85"/>
      <c r="Y15" s="85"/>
      <c r="Z15" s="85"/>
      <c r="AA15" s="85"/>
      <c r="AB15" s="85" t="s">
        <v>41</v>
      </c>
      <c r="AC15" s="85"/>
      <c r="AD15" s="85"/>
      <c r="AE15" s="85"/>
      <c r="AF15" s="85"/>
      <c r="AG15" s="85" t="s">
        <v>41</v>
      </c>
      <c r="AH15" s="85"/>
      <c r="AI15" s="85"/>
    </row>
    <row r="16" spans="1:35" ht="17.100000000000001" customHeight="1" x14ac:dyDescent="0.25">
      <c r="A16" s="83" t="s">
        <v>47</v>
      </c>
      <c r="B16" s="83"/>
      <c r="C16" s="83"/>
      <c r="D16" s="83"/>
      <c r="E16" s="84">
        <v>1409</v>
      </c>
      <c r="F16" s="84"/>
      <c r="G16" s="84"/>
      <c r="H16" s="85">
        <v>1</v>
      </c>
      <c r="I16" s="85"/>
      <c r="J16" s="85"/>
      <c r="K16" s="85"/>
      <c r="L16" s="85"/>
      <c r="M16" s="85"/>
      <c r="N16" s="85">
        <v>1</v>
      </c>
      <c r="O16" s="85"/>
      <c r="P16" s="85"/>
      <c r="Q16" s="85" t="s">
        <v>41</v>
      </c>
      <c r="R16" s="85"/>
      <c r="S16" s="85"/>
      <c r="T16" s="85" t="s">
        <v>41</v>
      </c>
      <c r="U16" s="85"/>
      <c r="V16" s="85"/>
      <c r="W16" s="85">
        <v>1</v>
      </c>
      <c r="X16" s="85"/>
      <c r="Y16" s="85"/>
      <c r="Z16" s="85"/>
      <c r="AA16" s="85"/>
      <c r="AB16" s="85" t="s">
        <v>41</v>
      </c>
      <c r="AC16" s="85"/>
      <c r="AD16" s="85"/>
      <c r="AE16" s="85"/>
      <c r="AF16" s="85"/>
      <c r="AG16" s="85" t="s">
        <v>41</v>
      </c>
      <c r="AH16" s="85"/>
      <c r="AI16" s="85"/>
    </row>
    <row r="17" spans="1:35" ht="17.100000000000001" customHeight="1" x14ac:dyDescent="0.25">
      <c r="A17" s="83" t="s">
        <v>48</v>
      </c>
      <c r="B17" s="83"/>
      <c r="C17" s="83"/>
      <c r="D17" s="83"/>
      <c r="E17" s="84">
        <v>1714</v>
      </c>
      <c r="F17" s="84"/>
      <c r="G17" s="84"/>
      <c r="H17" s="85" t="s">
        <v>41</v>
      </c>
      <c r="I17" s="85"/>
      <c r="J17" s="85"/>
      <c r="K17" s="85"/>
      <c r="L17" s="85"/>
      <c r="M17" s="85"/>
      <c r="N17" s="85" t="s">
        <v>41</v>
      </c>
      <c r="O17" s="85"/>
      <c r="P17" s="85"/>
      <c r="Q17" s="85" t="s">
        <v>41</v>
      </c>
      <c r="R17" s="85"/>
      <c r="S17" s="85"/>
      <c r="T17" s="85" t="s">
        <v>41</v>
      </c>
      <c r="U17" s="85"/>
      <c r="V17" s="85"/>
      <c r="W17" s="85" t="s">
        <v>41</v>
      </c>
      <c r="X17" s="85"/>
      <c r="Y17" s="85"/>
      <c r="Z17" s="85"/>
      <c r="AA17" s="85"/>
      <c r="AB17" s="85" t="s">
        <v>41</v>
      </c>
      <c r="AC17" s="85"/>
      <c r="AD17" s="85"/>
      <c r="AE17" s="85"/>
      <c r="AF17" s="85"/>
      <c r="AG17" s="85" t="s">
        <v>41</v>
      </c>
      <c r="AH17" s="85"/>
      <c r="AI17" s="85"/>
    </row>
    <row r="18" spans="1:35" ht="17.100000000000001" customHeight="1" x14ac:dyDescent="0.25">
      <c r="A18" s="83" t="s">
        <v>49</v>
      </c>
      <c r="B18" s="83"/>
      <c r="C18" s="83"/>
      <c r="D18" s="83"/>
      <c r="E18" s="84">
        <v>1416</v>
      </c>
      <c r="F18" s="84"/>
      <c r="G18" s="84"/>
      <c r="H18" s="85" t="s">
        <v>41</v>
      </c>
      <c r="I18" s="85"/>
      <c r="J18" s="85"/>
      <c r="K18" s="85"/>
      <c r="L18" s="85"/>
      <c r="M18" s="85"/>
      <c r="N18" s="85" t="s">
        <v>41</v>
      </c>
      <c r="O18" s="85"/>
      <c r="P18" s="85"/>
      <c r="Q18" s="85" t="s">
        <v>41</v>
      </c>
      <c r="R18" s="85"/>
      <c r="S18" s="85"/>
      <c r="T18" s="85" t="s">
        <v>41</v>
      </c>
      <c r="U18" s="85"/>
      <c r="V18" s="85"/>
      <c r="W18" s="85" t="s">
        <v>41</v>
      </c>
      <c r="X18" s="85"/>
      <c r="Y18" s="85"/>
      <c r="Z18" s="85"/>
      <c r="AA18" s="85"/>
      <c r="AB18" s="85" t="s">
        <v>41</v>
      </c>
      <c r="AC18" s="85"/>
      <c r="AD18" s="85"/>
      <c r="AE18" s="85"/>
      <c r="AF18" s="85"/>
      <c r="AG18" s="85" t="s">
        <v>41</v>
      </c>
      <c r="AH18" s="85"/>
      <c r="AI18" s="85"/>
    </row>
    <row r="19" spans="1:35" ht="17.100000000000001" customHeight="1" x14ac:dyDescent="0.25">
      <c r="A19" s="83" t="s">
        <v>50</v>
      </c>
      <c r="B19" s="83"/>
      <c r="C19" s="83"/>
      <c r="D19" s="83"/>
      <c r="E19" s="84">
        <v>1641</v>
      </c>
      <c r="F19" s="84"/>
      <c r="G19" s="84"/>
      <c r="H19" s="85" t="s">
        <v>41</v>
      </c>
      <c r="I19" s="85"/>
      <c r="J19" s="85"/>
      <c r="K19" s="85"/>
      <c r="L19" s="85"/>
      <c r="M19" s="85"/>
      <c r="N19" s="85" t="s">
        <v>41</v>
      </c>
      <c r="O19" s="85"/>
      <c r="P19" s="85"/>
      <c r="Q19" s="85" t="s">
        <v>41</v>
      </c>
      <c r="R19" s="85"/>
      <c r="S19" s="85"/>
      <c r="T19" s="85" t="s">
        <v>41</v>
      </c>
      <c r="U19" s="85"/>
      <c r="V19" s="85"/>
      <c r="W19" s="85" t="s">
        <v>41</v>
      </c>
      <c r="X19" s="85"/>
      <c r="Y19" s="85"/>
      <c r="Z19" s="85"/>
      <c r="AA19" s="85"/>
      <c r="AB19" s="85" t="s">
        <v>41</v>
      </c>
      <c r="AC19" s="85"/>
      <c r="AD19" s="85"/>
      <c r="AE19" s="85"/>
      <c r="AF19" s="85"/>
      <c r="AG19" s="85" t="s">
        <v>41</v>
      </c>
      <c r="AH19" s="85"/>
      <c r="AI19" s="85"/>
    </row>
    <row r="20" spans="1:35" ht="15" customHeight="1" x14ac:dyDescent="0.25">
      <c r="A20" s="87" t="s">
        <v>51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</row>
    <row r="21" spans="1:35" ht="17.100000000000001" customHeight="1" x14ac:dyDescent="0.25">
      <c r="A21" s="83" t="s">
        <v>40</v>
      </c>
      <c r="B21" s="83"/>
      <c r="C21" s="83"/>
      <c r="D21" s="83"/>
      <c r="E21" s="84">
        <v>1103</v>
      </c>
      <c r="F21" s="84"/>
      <c r="G21" s="84"/>
      <c r="H21" s="85" t="s">
        <v>41</v>
      </c>
      <c r="I21" s="85"/>
      <c r="J21" s="85"/>
      <c r="K21" s="85"/>
      <c r="L21" s="85"/>
      <c r="M21" s="85"/>
      <c r="N21" s="85" t="s">
        <v>41</v>
      </c>
      <c r="O21" s="85"/>
      <c r="P21" s="85"/>
      <c r="Q21" s="85" t="s">
        <v>41</v>
      </c>
      <c r="R21" s="85"/>
      <c r="S21" s="85"/>
      <c r="T21" s="85" t="s">
        <v>41</v>
      </c>
      <c r="U21" s="85"/>
      <c r="V21" s="85"/>
      <c r="W21" s="86" t="s">
        <v>41</v>
      </c>
      <c r="X21" s="86"/>
      <c r="Y21" s="86"/>
      <c r="Z21" s="86"/>
      <c r="AA21" s="86"/>
      <c r="AB21" s="86" t="s">
        <v>41</v>
      </c>
      <c r="AC21" s="86"/>
      <c r="AD21" s="86"/>
      <c r="AE21" s="86"/>
      <c r="AF21" s="86"/>
      <c r="AG21" s="86" t="s">
        <v>41</v>
      </c>
      <c r="AH21" s="86"/>
      <c r="AI21" s="86"/>
    </row>
    <row r="22" spans="1:35" ht="17.100000000000001" customHeight="1" x14ac:dyDescent="0.25">
      <c r="A22" s="83" t="s">
        <v>47</v>
      </c>
      <c r="B22" s="83"/>
      <c r="C22" s="83"/>
      <c r="D22" s="83"/>
      <c r="E22" s="84">
        <v>1409</v>
      </c>
      <c r="F22" s="84"/>
      <c r="G22" s="84"/>
      <c r="H22" s="85"/>
      <c r="I22" s="85"/>
      <c r="J22" s="85"/>
      <c r="K22" s="85"/>
      <c r="L22" s="85"/>
      <c r="M22" s="85"/>
      <c r="N22" s="85"/>
      <c r="O22" s="85"/>
      <c r="P22" s="85"/>
      <c r="Q22" s="85" t="s">
        <v>41</v>
      </c>
      <c r="R22" s="85"/>
      <c r="S22" s="85"/>
      <c r="T22" s="85" t="s">
        <v>41</v>
      </c>
      <c r="U22" s="85"/>
      <c r="V22" s="85"/>
      <c r="W22" s="86" t="s">
        <v>41</v>
      </c>
      <c r="X22" s="86"/>
      <c r="Y22" s="86"/>
      <c r="Z22" s="86"/>
      <c r="AA22" s="86"/>
      <c r="AB22" s="86" t="s">
        <v>41</v>
      </c>
      <c r="AC22" s="86"/>
      <c r="AD22" s="86"/>
      <c r="AE22" s="86"/>
      <c r="AF22" s="86"/>
      <c r="AG22" s="86" t="s">
        <v>41</v>
      </c>
      <c r="AH22" s="86"/>
      <c r="AI22" s="86"/>
    </row>
    <row r="23" spans="1:35" ht="17.100000000000001" customHeight="1" x14ac:dyDescent="0.25">
      <c r="A23" s="83" t="s">
        <v>52</v>
      </c>
      <c r="B23" s="83"/>
      <c r="C23" s="83"/>
      <c r="D23" s="83"/>
      <c r="E23" s="84">
        <v>1713</v>
      </c>
      <c r="F23" s="84"/>
      <c r="G23" s="84"/>
      <c r="H23" s="85" t="s">
        <v>41</v>
      </c>
      <c r="I23" s="85"/>
      <c r="J23" s="85"/>
      <c r="K23" s="85"/>
      <c r="L23" s="85"/>
      <c r="M23" s="85"/>
      <c r="N23" s="85" t="s">
        <v>41</v>
      </c>
      <c r="O23" s="85"/>
      <c r="P23" s="85"/>
      <c r="Q23" s="85" t="s">
        <v>41</v>
      </c>
      <c r="R23" s="85"/>
      <c r="S23" s="85"/>
      <c r="T23" s="85" t="s">
        <v>41</v>
      </c>
      <c r="U23" s="85"/>
      <c r="V23" s="85"/>
      <c r="W23" s="86" t="s">
        <v>41</v>
      </c>
      <c r="X23" s="86"/>
      <c r="Y23" s="86"/>
      <c r="Z23" s="86"/>
      <c r="AA23" s="86"/>
      <c r="AB23" s="86" t="s">
        <v>41</v>
      </c>
      <c r="AC23" s="86"/>
      <c r="AD23" s="86"/>
      <c r="AE23" s="86"/>
      <c r="AF23" s="86"/>
      <c r="AG23" s="86" t="s">
        <v>41</v>
      </c>
      <c r="AH23" s="86"/>
      <c r="AI23" s="86"/>
    </row>
    <row r="24" spans="1:35" ht="17.100000000000001" customHeight="1" x14ac:dyDescent="0.25">
      <c r="A24" s="83" t="s">
        <v>48</v>
      </c>
      <c r="B24" s="83"/>
      <c r="C24" s="83"/>
      <c r="D24" s="83"/>
      <c r="E24" s="84">
        <v>1714</v>
      </c>
      <c r="F24" s="84"/>
      <c r="G24" s="84"/>
      <c r="H24" s="85" t="s">
        <v>41</v>
      </c>
      <c r="I24" s="85"/>
      <c r="J24" s="85"/>
      <c r="K24" s="85"/>
      <c r="L24" s="85"/>
      <c r="M24" s="85"/>
      <c r="N24" s="85" t="s">
        <v>41</v>
      </c>
      <c r="O24" s="85"/>
      <c r="P24" s="85"/>
      <c r="Q24" s="85" t="s">
        <v>41</v>
      </c>
      <c r="R24" s="85"/>
      <c r="S24" s="85"/>
      <c r="T24" s="85" t="s">
        <v>41</v>
      </c>
      <c r="U24" s="85"/>
      <c r="V24" s="85"/>
      <c r="W24" s="86" t="s">
        <v>41</v>
      </c>
      <c r="X24" s="86"/>
      <c r="Y24" s="86"/>
      <c r="Z24" s="86"/>
      <c r="AA24" s="86"/>
      <c r="AB24" s="86" t="s">
        <v>41</v>
      </c>
      <c r="AC24" s="86"/>
      <c r="AD24" s="86"/>
      <c r="AE24" s="86"/>
      <c r="AF24" s="86"/>
      <c r="AG24" s="86" t="s">
        <v>41</v>
      </c>
      <c r="AH24" s="86"/>
      <c r="AI24" s="86"/>
    </row>
    <row r="25" spans="1:35" ht="17.100000000000001" customHeight="1" x14ac:dyDescent="0.25">
      <c r="A25" s="83" t="s">
        <v>49</v>
      </c>
      <c r="B25" s="83"/>
      <c r="C25" s="83"/>
      <c r="D25" s="83"/>
      <c r="E25" s="84">
        <v>1416</v>
      </c>
      <c r="F25" s="84"/>
      <c r="G25" s="84"/>
      <c r="H25" s="85" t="s">
        <v>41</v>
      </c>
      <c r="I25" s="85"/>
      <c r="J25" s="85"/>
      <c r="K25" s="85"/>
      <c r="L25" s="85"/>
      <c r="M25" s="85"/>
      <c r="N25" s="85" t="s">
        <v>41</v>
      </c>
      <c r="O25" s="85"/>
      <c r="P25" s="85"/>
      <c r="Q25" s="85" t="s">
        <v>41</v>
      </c>
      <c r="R25" s="85"/>
      <c r="S25" s="85"/>
      <c r="T25" s="85" t="s">
        <v>41</v>
      </c>
      <c r="U25" s="85"/>
      <c r="V25" s="85"/>
      <c r="W25" s="86" t="s">
        <v>41</v>
      </c>
      <c r="X25" s="86"/>
      <c r="Y25" s="86"/>
      <c r="Z25" s="86"/>
      <c r="AA25" s="86"/>
      <c r="AB25" s="86" t="s">
        <v>41</v>
      </c>
      <c r="AC25" s="86"/>
      <c r="AD25" s="86"/>
      <c r="AE25" s="86"/>
      <c r="AF25" s="86"/>
      <c r="AG25" s="86" t="s">
        <v>41</v>
      </c>
      <c r="AH25" s="86"/>
      <c r="AI25" s="86"/>
    </row>
    <row r="26" spans="1:35" ht="17.100000000000001" customHeight="1" x14ac:dyDescent="0.25">
      <c r="A26" s="83" t="s">
        <v>53</v>
      </c>
      <c r="B26" s="83"/>
      <c r="C26" s="83"/>
      <c r="D26" s="83"/>
      <c r="E26" s="84">
        <v>1659</v>
      </c>
      <c r="F26" s="84"/>
      <c r="G26" s="84"/>
      <c r="H26" s="85" t="s">
        <v>41</v>
      </c>
      <c r="I26" s="85"/>
      <c r="J26" s="85"/>
      <c r="K26" s="85"/>
      <c r="L26" s="85"/>
      <c r="M26" s="85"/>
      <c r="N26" s="85" t="s">
        <v>41</v>
      </c>
      <c r="O26" s="85"/>
      <c r="P26" s="85"/>
      <c r="Q26" s="85" t="s">
        <v>41</v>
      </c>
      <c r="R26" s="85"/>
      <c r="S26" s="85"/>
      <c r="T26" s="85" t="s">
        <v>41</v>
      </c>
      <c r="U26" s="85"/>
      <c r="V26" s="85"/>
      <c r="W26" s="86" t="s">
        <v>41</v>
      </c>
      <c r="X26" s="86"/>
      <c r="Y26" s="86"/>
      <c r="Z26" s="86"/>
      <c r="AA26" s="86"/>
      <c r="AB26" s="86" t="s">
        <v>41</v>
      </c>
      <c r="AC26" s="86"/>
      <c r="AD26" s="86"/>
      <c r="AE26" s="86"/>
      <c r="AF26" s="86"/>
      <c r="AG26" s="86" t="s">
        <v>41</v>
      </c>
      <c r="AH26" s="86"/>
      <c r="AI26" s="86"/>
    </row>
    <row r="27" spans="1:35" ht="17.100000000000001" customHeight="1" x14ac:dyDescent="0.25">
      <c r="A27" s="83" t="s">
        <v>45</v>
      </c>
      <c r="B27" s="83"/>
      <c r="C27" s="83"/>
      <c r="D27" s="83"/>
      <c r="E27" s="84">
        <v>1502</v>
      </c>
      <c r="F27" s="84"/>
      <c r="G27" s="84"/>
      <c r="H27" s="85" t="s">
        <v>41</v>
      </c>
      <c r="I27" s="85"/>
      <c r="J27" s="85"/>
      <c r="K27" s="85"/>
      <c r="L27" s="85"/>
      <c r="M27" s="85"/>
      <c r="N27" s="85" t="s">
        <v>41</v>
      </c>
      <c r="O27" s="85"/>
      <c r="P27" s="85"/>
      <c r="Q27" s="85" t="s">
        <v>41</v>
      </c>
      <c r="R27" s="85"/>
      <c r="S27" s="85"/>
      <c r="T27" s="85" t="s">
        <v>41</v>
      </c>
      <c r="U27" s="85"/>
      <c r="V27" s="85"/>
      <c r="W27" s="86" t="s">
        <v>41</v>
      </c>
      <c r="X27" s="86"/>
      <c r="Y27" s="86"/>
      <c r="Z27" s="86"/>
      <c r="AA27" s="86"/>
      <c r="AB27" s="86" t="s">
        <v>41</v>
      </c>
      <c r="AC27" s="86"/>
      <c r="AD27" s="86"/>
      <c r="AE27" s="86"/>
      <c r="AF27" s="86"/>
      <c r="AG27" s="86" t="s">
        <v>41</v>
      </c>
      <c r="AH27" s="86"/>
      <c r="AI27" s="86"/>
    </row>
    <row r="28" spans="1:35" ht="17.100000000000001" customHeight="1" x14ac:dyDescent="0.25">
      <c r="A28" s="83" t="s">
        <v>43</v>
      </c>
      <c r="B28" s="83"/>
      <c r="C28" s="83"/>
      <c r="D28" s="83"/>
      <c r="E28" s="84">
        <v>1711</v>
      </c>
      <c r="F28" s="84"/>
      <c r="G28" s="84"/>
      <c r="H28" s="85" t="s">
        <v>41</v>
      </c>
      <c r="I28" s="85"/>
      <c r="J28" s="85"/>
      <c r="K28" s="85"/>
      <c r="L28" s="85"/>
      <c r="M28" s="85"/>
      <c r="N28" s="85" t="s">
        <v>41</v>
      </c>
      <c r="O28" s="85"/>
      <c r="P28" s="85"/>
      <c r="Q28" s="85" t="s">
        <v>41</v>
      </c>
      <c r="R28" s="85"/>
      <c r="S28" s="85"/>
      <c r="T28" s="85" t="s">
        <v>41</v>
      </c>
      <c r="U28" s="85"/>
      <c r="V28" s="85"/>
      <c r="W28" s="86" t="s">
        <v>41</v>
      </c>
      <c r="X28" s="86"/>
      <c r="Y28" s="86"/>
      <c r="Z28" s="86"/>
      <c r="AA28" s="86"/>
      <c r="AB28" s="86" t="s">
        <v>41</v>
      </c>
      <c r="AC28" s="86"/>
      <c r="AD28" s="86"/>
      <c r="AE28" s="86"/>
      <c r="AF28" s="86"/>
      <c r="AG28" s="86" t="s">
        <v>41</v>
      </c>
      <c r="AH28" s="86"/>
      <c r="AI28" s="86"/>
    </row>
    <row r="29" spans="1:35" ht="17.100000000000001" customHeight="1" x14ac:dyDescent="0.25">
      <c r="A29" s="83" t="s">
        <v>50</v>
      </c>
      <c r="B29" s="83"/>
      <c r="C29" s="83"/>
      <c r="D29" s="83"/>
      <c r="E29" s="84">
        <v>1641</v>
      </c>
      <c r="F29" s="84"/>
      <c r="G29" s="84"/>
      <c r="H29" s="85" t="s">
        <v>41</v>
      </c>
      <c r="I29" s="85"/>
      <c r="J29" s="85"/>
      <c r="K29" s="85"/>
      <c r="L29" s="85"/>
      <c r="M29" s="85"/>
      <c r="N29" s="85" t="s">
        <v>41</v>
      </c>
      <c r="O29" s="85"/>
      <c r="P29" s="85"/>
      <c r="Q29" s="85" t="s">
        <v>41</v>
      </c>
      <c r="R29" s="85"/>
      <c r="S29" s="85"/>
      <c r="T29" s="85" t="s">
        <v>41</v>
      </c>
      <c r="U29" s="85"/>
      <c r="V29" s="85"/>
      <c r="W29" s="86" t="s">
        <v>41</v>
      </c>
      <c r="X29" s="86"/>
      <c r="Y29" s="86"/>
      <c r="Z29" s="86"/>
      <c r="AA29" s="86"/>
      <c r="AB29" s="86" t="s">
        <v>41</v>
      </c>
      <c r="AC29" s="86"/>
      <c r="AD29" s="86"/>
      <c r="AE29" s="86"/>
      <c r="AF29" s="86"/>
      <c r="AG29" s="86" t="s">
        <v>41</v>
      </c>
      <c r="AH29" s="86"/>
      <c r="AI29" s="86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78">
        <v>20</v>
      </c>
      <c r="C33" s="78"/>
      <c r="D33" s="79" t="s">
        <v>368</v>
      </c>
      <c r="E33" s="79"/>
      <c r="F33" s="79"/>
      <c r="G33" s="79"/>
      <c r="H33" s="79"/>
      <c r="I33" s="80" t="s">
        <v>55</v>
      </c>
      <c r="J33" s="80"/>
      <c r="K33" s="80"/>
      <c r="L33" s="1"/>
      <c r="M33" s="1" t="s">
        <v>56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81" t="s">
        <v>57</v>
      </c>
      <c r="AC33" s="81"/>
      <c r="AD33" s="81"/>
      <c r="AE33" s="81"/>
      <c r="AF33" s="81"/>
      <c r="AG33" s="5"/>
      <c r="AH33" s="5"/>
      <c r="AI33" s="5"/>
    </row>
    <row r="34" spans="1:35" ht="15.75" x14ac:dyDescent="0.25">
      <c r="A34" s="1"/>
      <c r="B34" s="82" t="s">
        <v>58</v>
      </c>
      <c r="C34" s="82"/>
      <c r="D34" s="82"/>
      <c r="E34" s="82"/>
      <c r="F34" s="82"/>
      <c r="G34" s="82"/>
      <c r="H34" s="82"/>
      <c r="I34" s="82"/>
      <c r="J34" s="82"/>
      <c r="K34" s="82"/>
      <c r="L34" s="1"/>
      <c r="M34" s="1" t="s">
        <v>59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82" t="s">
        <v>60</v>
      </c>
      <c r="AC34" s="82"/>
      <c r="AD34" s="82"/>
      <c r="AE34" s="82"/>
      <c r="AF34" s="82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2" t="s">
        <v>61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57"/>
  <sheetViews>
    <sheetView zoomScaleNormal="100" workbookViewId="0">
      <selection activeCell="W9" sqref="W9"/>
    </sheetView>
  </sheetViews>
  <sheetFormatPr defaultColWidth="8.7109375" defaultRowHeight="15" x14ac:dyDescent="0.25"/>
  <cols>
    <col min="1" max="42" width="3.7109375" customWidth="1"/>
  </cols>
  <sheetData>
    <row r="1" spans="1:37" x14ac:dyDescent="0.25">
      <c r="A1" s="94" t="s">
        <v>62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37" x14ac:dyDescent="0.25">
      <c r="A2" s="94" t="s">
        <v>63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</row>
    <row r="3" spans="1:37" ht="15" customHeight="1" x14ac:dyDescent="0.25">
      <c r="A3" s="95" t="s">
        <v>64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21" x14ac:dyDescent="0.35">
      <c r="A4" s="96" t="s">
        <v>187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7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6" spans="1:37" s="1" customFormat="1" ht="15.75" x14ac:dyDescent="0.25">
      <c r="C6" s="97" t="s">
        <v>65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10"/>
    </row>
    <row r="7" spans="1:37" s="1" customFormat="1" ht="15.75" x14ac:dyDescent="0.25">
      <c r="A7" s="11" t="s">
        <v>66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37" s="1" customFormat="1" ht="15.75" x14ac:dyDescent="0.25">
      <c r="A8" s="1" t="s">
        <v>67</v>
      </c>
    </row>
    <row r="9" spans="1:37" s="1" customFormat="1" ht="15.75" x14ac:dyDescent="0.25">
      <c r="A9" s="1" t="s">
        <v>68</v>
      </c>
      <c r="G9" s="157" t="s">
        <v>204</v>
      </c>
      <c r="H9" s="157"/>
      <c r="I9" s="157"/>
      <c r="J9" s="157"/>
      <c r="K9" s="157"/>
      <c r="L9" s="157"/>
      <c r="M9" s="157"/>
      <c r="N9" s="157"/>
    </row>
    <row r="10" spans="1:37" s="1" customFormat="1" ht="15.75" x14ac:dyDescent="0.25">
      <c r="A10" s="1" t="s">
        <v>69</v>
      </c>
      <c r="L10" s="13" t="s">
        <v>70</v>
      </c>
    </row>
    <row r="11" spans="1:37" s="1" customFormat="1" ht="15.75" x14ac:dyDescent="0.25">
      <c r="A11" s="1" t="s">
        <v>71</v>
      </c>
    </row>
    <row r="12" spans="1:37" s="1" customFormat="1" ht="15.75" x14ac:dyDescent="0.25">
      <c r="B12" s="13" t="s">
        <v>72</v>
      </c>
    </row>
    <row r="13" spans="1:37" s="1" customFormat="1" ht="15.75" x14ac:dyDescent="0.25">
      <c r="A13" s="1" t="s">
        <v>73</v>
      </c>
      <c r="E13" s="92">
        <v>12</v>
      </c>
      <c r="F13" s="92"/>
      <c r="G13" s="1" t="s">
        <v>74</v>
      </c>
    </row>
    <row r="14" spans="1:37" s="1" customFormat="1" ht="15.75" x14ac:dyDescent="0.25">
      <c r="A14" s="1" t="s">
        <v>75</v>
      </c>
    </row>
    <row r="15" spans="1:37" s="1" customFormat="1" ht="15.75" x14ac:dyDescent="0.25">
      <c r="A15" s="1" t="s">
        <v>76</v>
      </c>
    </row>
    <row r="16" spans="1:37" s="1" customFormat="1" ht="15.75" x14ac:dyDescent="0.25"/>
    <row r="17" spans="1:23" s="1" customFormat="1" ht="15.75" x14ac:dyDescent="0.25">
      <c r="A17" s="1" t="s">
        <v>77</v>
      </c>
      <c r="K17" s="14"/>
      <c r="L17" s="14"/>
      <c r="M17" s="14"/>
    </row>
    <row r="18" spans="1:23" s="1" customFormat="1" ht="15.75" x14ac:dyDescent="0.25">
      <c r="A18" s="1" t="s">
        <v>188</v>
      </c>
      <c r="B18" s="11"/>
      <c r="G18" s="17"/>
      <c r="H18" s="17"/>
      <c r="I18" s="17"/>
      <c r="J18" s="18"/>
      <c r="K18" s="18"/>
      <c r="L18" s="18"/>
      <c r="M18" s="18"/>
      <c r="O18" s="19"/>
      <c r="P18" s="20"/>
      <c r="Q18" s="20"/>
      <c r="R18" s="20"/>
      <c r="T18" s="91" t="s">
        <v>189</v>
      </c>
      <c r="U18" s="91"/>
      <c r="V18" s="91"/>
      <c r="W18" s="91"/>
    </row>
    <row r="19" spans="1:23" s="1" customFormat="1" ht="15.75" x14ac:dyDescent="0.25">
      <c r="B19" s="20" t="s">
        <v>81</v>
      </c>
      <c r="C19" s="20"/>
      <c r="F19" s="151" t="s">
        <v>190</v>
      </c>
      <c r="G19" s="151"/>
      <c r="H19" s="151"/>
      <c r="I19" s="17"/>
      <c r="J19" s="1" t="s">
        <v>79</v>
      </c>
      <c r="Q19" s="15">
        <v>1</v>
      </c>
      <c r="R19" s="14" t="s">
        <v>80</v>
      </c>
      <c r="S19" s="16"/>
    </row>
    <row r="20" spans="1:23" s="1" customFormat="1" ht="15.75" x14ac:dyDescent="0.25">
      <c r="K20" s="14"/>
      <c r="L20" s="14"/>
      <c r="M20" s="14"/>
    </row>
    <row r="21" spans="1:23" s="1" customFormat="1" ht="15.75" x14ac:dyDescent="0.25">
      <c r="A21" s="1" t="s">
        <v>191</v>
      </c>
      <c r="B21" s="20"/>
      <c r="C21" s="20"/>
      <c r="F21" s="21"/>
      <c r="G21" s="22"/>
      <c r="H21" s="22"/>
      <c r="I21" s="17"/>
      <c r="O21" s="91" t="s">
        <v>192</v>
      </c>
      <c r="P21" s="91"/>
      <c r="Q21" s="91"/>
      <c r="R21" s="14"/>
      <c r="S21" s="16"/>
    </row>
    <row r="22" spans="1:23" s="1" customFormat="1" ht="15.75" x14ac:dyDescent="0.25">
      <c r="B22" s="20" t="s">
        <v>81</v>
      </c>
      <c r="C22" s="20"/>
      <c r="F22" s="151" t="s">
        <v>193</v>
      </c>
      <c r="G22" s="151"/>
      <c r="H22" s="151"/>
      <c r="I22" s="17"/>
      <c r="J22" s="1" t="s">
        <v>79</v>
      </c>
      <c r="Q22" s="15">
        <v>1</v>
      </c>
      <c r="R22" s="14" t="s">
        <v>80</v>
      </c>
      <c r="S22" s="16"/>
    </row>
    <row r="23" spans="1:23" s="1" customFormat="1" ht="15.75" x14ac:dyDescent="0.25">
      <c r="K23" s="14"/>
      <c r="L23" s="14"/>
      <c r="M23" s="14"/>
    </row>
    <row r="24" spans="1:23" s="1" customFormat="1" ht="15.75" x14ac:dyDescent="0.25">
      <c r="A24" s="1" t="s">
        <v>196</v>
      </c>
      <c r="K24" s="14"/>
      <c r="L24" s="14"/>
      <c r="M24" s="91" t="s">
        <v>194</v>
      </c>
      <c r="N24" s="91"/>
      <c r="O24" s="91"/>
      <c r="P24" s="1" t="s">
        <v>78</v>
      </c>
      <c r="T24" s="106" t="s">
        <v>195</v>
      </c>
      <c r="U24" s="106"/>
      <c r="V24" s="106"/>
      <c r="W24" s="106"/>
    </row>
    <row r="25" spans="1:23" s="1" customFormat="1" ht="15.75" x14ac:dyDescent="0.25">
      <c r="C25" s="1" t="s">
        <v>79</v>
      </c>
      <c r="J25" s="15">
        <v>1</v>
      </c>
      <c r="K25" s="14" t="s">
        <v>80</v>
      </c>
      <c r="L25" s="16"/>
      <c r="M25" s="16"/>
      <c r="N25" s="16"/>
    </row>
    <row r="26" spans="1:23" s="1" customFormat="1" ht="15.75" x14ac:dyDescent="0.25">
      <c r="K26" s="14"/>
      <c r="L26" s="14"/>
      <c r="M26" s="14"/>
    </row>
    <row r="27" spans="1:23" s="1" customFormat="1" ht="15.75" x14ac:dyDescent="0.25">
      <c r="A27" s="1" t="s">
        <v>197</v>
      </c>
      <c r="K27" s="14"/>
      <c r="L27" s="14"/>
      <c r="M27" s="91">
        <v>358553</v>
      </c>
      <c r="N27" s="91"/>
      <c r="O27" s="91"/>
      <c r="P27" s="1" t="s">
        <v>78</v>
      </c>
      <c r="T27" s="106" t="s">
        <v>198</v>
      </c>
      <c r="U27" s="106"/>
      <c r="V27" s="106"/>
      <c r="W27" s="106"/>
    </row>
    <row r="28" spans="1:23" s="1" customFormat="1" ht="15.75" x14ac:dyDescent="0.25">
      <c r="C28" s="1" t="s">
        <v>79</v>
      </c>
      <c r="J28" s="15">
        <v>4</v>
      </c>
      <c r="K28" s="14" t="s">
        <v>80</v>
      </c>
      <c r="L28" s="16"/>
      <c r="M28" s="16"/>
      <c r="N28" s="16"/>
    </row>
    <row r="29" spans="1:23" s="1" customFormat="1" ht="15.75" x14ac:dyDescent="0.25">
      <c r="J29" s="15"/>
      <c r="K29" s="15"/>
      <c r="L29" s="14"/>
      <c r="M29" s="14"/>
    </row>
    <row r="30" spans="1:23" s="1" customFormat="1" ht="15.75" x14ac:dyDescent="0.25">
      <c r="A30" s="1" t="s">
        <v>199</v>
      </c>
      <c r="K30" s="14"/>
      <c r="L30" s="14"/>
      <c r="M30" s="91">
        <v>345764</v>
      </c>
      <c r="N30" s="91"/>
      <c r="O30" s="91"/>
      <c r="P30" s="1" t="s">
        <v>78</v>
      </c>
      <c r="T30" s="106" t="s">
        <v>200</v>
      </c>
      <c r="U30" s="106"/>
      <c r="V30" s="106"/>
      <c r="W30" s="106"/>
    </row>
    <row r="31" spans="1:23" s="1" customFormat="1" ht="15.75" x14ac:dyDescent="0.25">
      <c r="C31" s="1" t="s">
        <v>79</v>
      </c>
      <c r="J31" s="15">
        <v>5</v>
      </c>
      <c r="K31" s="14" t="s">
        <v>80</v>
      </c>
      <c r="L31" s="16"/>
      <c r="M31" s="16"/>
      <c r="N31" s="16"/>
    </row>
    <row r="32" spans="1:23" s="1" customFormat="1" ht="15.75" x14ac:dyDescent="0.25">
      <c r="B32" s="20"/>
      <c r="C32" s="20"/>
      <c r="F32" s="21"/>
      <c r="G32" s="22"/>
      <c r="H32" s="22"/>
      <c r="I32" s="17"/>
      <c r="Q32" s="15"/>
      <c r="R32" s="14"/>
      <c r="S32" s="16"/>
    </row>
    <row r="33" spans="1:25" s="1" customFormat="1" ht="15.75" x14ac:dyDescent="0.25"/>
    <row r="34" spans="1:25" s="1" customFormat="1" ht="15.75" x14ac:dyDescent="0.25"/>
    <row r="35" spans="1:25" s="1" customFormat="1" ht="15.75" x14ac:dyDescent="0.25">
      <c r="B35" s="20"/>
      <c r="C35" s="20"/>
      <c r="F35" s="23"/>
      <c r="G35" s="22"/>
      <c r="H35" s="22"/>
      <c r="I35" s="17"/>
      <c r="Q35" s="15"/>
      <c r="R35" s="14"/>
      <c r="S35" s="16"/>
    </row>
    <row r="36" spans="1:25" ht="15.75" x14ac:dyDescent="0.25">
      <c r="A36" s="1" t="s">
        <v>82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x14ac:dyDescent="0.25">
      <c r="A37" s="4"/>
      <c r="B37" s="9"/>
      <c r="C37" s="9"/>
      <c r="D37" s="9"/>
      <c r="E37" s="9"/>
      <c r="F37" s="9"/>
      <c r="G37" s="9"/>
      <c r="H37" s="24"/>
      <c r="I37" s="24"/>
      <c r="J37" s="24"/>
      <c r="K37" s="24"/>
      <c r="L37" s="24"/>
      <c r="M37" s="25"/>
      <c r="N37" s="25"/>
      <c r="O37" s="24"/>
      <c r="P37" s="24"/>
      <c r="Q37" s="24"/>
      <c r="R37" s="4"/>
      <c r="S37" s="4"/>
      <c r="T37" s="4"/>
      <c r="U37" s="4"/>
      <c r="V37" s="4"/>
      <c r="W37" s="4"/>
      <c r="X37" s="4"/>
    </row>
    <row r="38" spans="1:25" ht="15.75" x14ac:dyDescent="0.25">
      <c r="A38" s="1" t="s">
        <v>83</v>
      </c>
      <c r="B38" s="1"/>
      <c r="C38" s="1"/>
      <c r="D38" s="1"/>
      <c r="E38" s="1"/>
      <c r="F38" s="90">
        <f>E13</f>
        <v>12</v>
      </c>
      <c r="G38" s="90"/>
      <c r="H38" s="1" t="s">
        <v>84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90">
        <f>F38</f>
        <v>12</v>
      </c>
      <c r="T38" s="90"/>
      <c r="U38" s="1" t="s">
        <v>85</v>
      </c>
      <c r="V38" s="1"/>
      <c r="W38" s="4"/>
      <c r="X38" s="4"/>
    </row>
    <row r="39" spans="1:25" ht="15.75" x14ac:dyDescent="0.25">
      <c r="A39" s="1"/>
      <c r="B39" s="1" t="s">
        <v>86</v>
      </c>
      <c r="C39" s="1"/>
      <c r="D39" s="1"/>
      <c r="E39" s="1"/>
      <c r="F39" s="1"/>
      <c r="G39" s="1"/>
      <c r="H39" s="1"/>
      <c r="I39" s="90">
        <f>F38*0.5</f>
        <v>6</v>
      </c>
      <c r="J39" s="90"/>
      <c r="K39" s="1" t="s">
        <v>87</v>
      </c>
      <c r="L39" s="1"/>
      <c r="M39" s="1"/>
      <c r="N39" s="1"/>
      <c r="O39" s="90">
        <f>F38*0.5</f>
        <v>6</v>
      </c>
      <c r="P39" s="90"/>
      <c r="Q39" s="1" t="s">
        <v>88</v>
      </c>
      <c r="R39" s="1"/>
      <c r="S39" s="1"/>
      <c r="T39" s="1"/>
      <c r="U39" s="1"/>
      <c r="V39" s="1"/>
      <c r="W39" s="4"/>
      <c r="X39" s="4"/>
    </row>
    <row r="40" spans="1:25" ht="15.75" x14ac:dyDescent="0.25">
      <c r="A40" s="1"/>
      <c r="B40" s="1" t="s">
        <v>89</v>
      </c>
      <c r="C40" s="1"/>
      <c r="D40" s="1"/>
      <c r="E40" s="1"/>
      <c r="F40" s="1"/>
      <c r="G40" s="90">
        <f>F38</f>
        <v>12</v>
      </c>
      <c r="H40" s="90"/>
      <c r="I40" s="1" t="s">
        <v>90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</row>
    <row r="41" spans="1:25" ht="15.75" x14ac:dyDescent="0.25">
      <c r="A41" s="1"/>
      <c r="B41" s="1"/>
      <c r="C41" s="1"/>
      <c r="D41" s="1"/>
      <c r="E41" s="1"/>
      <c r="F41" s="1"/>
      <c r="G41" s="26"/>
      <c r="H41" s="2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"/>
      <c r="X41" s="4"/>
    </row>
    <row r="42" spans="1:25" ht="15.75" x14ac:dyDescent="0.25">
      <c r="A42" s="1" t="s">
        <v>91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"/>
      <c r="X42" s="4"/>
    </row>
    <row r="43" spans="1:25" ht="15.75" x14ac:dyDescent="0.25">
      <c r="A43" s="1"/>
      <c r="B43" s="1"/>
      <c r="C43" s="1" t="s">
        <v>92</v>
      </c>
      <c r="D43" s="1"/>
      <c r="E43" s="1"/>
      <c r="F43" s="1"/>
      <c r="G43" s="1"/>
      <c r="H43" s="1"/>
      <c r="I43" s="1"/>
      <c r="J43" s="1"/>
      <c r="K43" s="1"/>
      <c r="L43" s="90">
        <f>F38</f>
        <v>12</v>
      </c>
      <c r="M43" s="90"/>
      <c r="N43" s="1" t="s">
        <v>93</v>
      </c>
      <c r="O43" s="1"/>
      <c r="P43" s="1"/>
      <c r="Q43" s="1"/>
      <c r="R43" s="1"/>
      <c r="S43" s="1"/>
      <c r="T43" s="1"/>
      <c r="U43" s="1"/>
      <c r="V43" s="1"/>
      <c r="W43" s="4"/>
      <c r="X43" s="4"/>
    </row>
    <row r="44" spans="1:2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6"/>
      <c r="M44" s="26"/>
      <c r="N44" s="1"/>
      <c r="O44" s="1"/>
      <c r="P44" s="1"/>
      <c r="Q44" s="1"/>
      <c r="R44" s="1"/>
      <c r="S44" s="1"/>
      <c r="T44" s="1"/>
      <c r="U44" s="1"/>
      <c r="V44" s="1"/>
      <c r="W44" s="4"/>
      <c r="X44" s="4"/>
    </row>
    <row r="45" spans="1:25" ht="15.75" x14ac:dyDescent="0.25">
      <c r="A45" s="1" t="s">
        <v>94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4"/>
      <c r="X45" s="4"/>
    </row>
    <row r="46" spans="1:2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4"/>
      <c r="X46" s="4"/>
    </row>
    <row r="47" spans="1:25" ht="15.75" x14ac:dyDescent="0.25">
      <c r="A47" s="13" t="s">
        <v>95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4"/>
      <c r="X47" s="4"/>
    </row>
    <row r="49" spans="1:23" ht="15.75" x14ac:dyDescent="0.25">
      <c r="A49" s="27" t="s">
        <v>96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27"/>
      <c r="B50" s="27" t="s">
        <v>97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x14ac:dyDescent="0.25">
      <c r="A51" s="27"/>
      <c r="B51" s="1" t="s">
        <v>98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3" t="s">
        <v>99</v>
      </c>
      <c r="N51" s="1"/>
      <c r="O51" s="1"/>
      <c r="P51" s="1"/>
      <c r="Q51" s="1"/>
      <c r="R51" s="1"/>
      <c r="S51" s="89" t="s">
        <v>100</v>
      </c>
      <c r="T51" s="89"/>
      <c r="U51" s="89"/>
      <c r="V51" s="89"/>
      <c r="W51" s="89"/>
    </row>
    <row r="52" spans="1:2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x14ac:dyDescent="0.25">
      <c r="A53" s="1"/>
      <c r="B53" s="1" t="s">
        <v>101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x14ac:dyDescent="0.25">
      <c r="A54" s="1"/>
      <c r="B54" s="28" t="s">
        <v>102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3" t="s">
        <v>103</v>
      </c>
      <c r="N54" s="1"/>
      <c r="O54" s="1"/>
      <c r="P54" s="1"/>
      <c r="Q54" s="1"/>
      <c r="R54" s="1"/>
      <c r="S54" s="89" t="s">
        <v>100</v>
      </c>
      <c r="T54" s="89"/>
      <c r="U54" s="89"/>
      <c r="V54" s="89"/>
      <c r="W54" s="89"/>
    </row>
    <row r="56" spans="1:23" ht="15.75" x14ac:dyDescent="0.25">
      <c r="A56" s="1"/>
      <c r="B56" s="1" t="s">
        <v>104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x14ac:dyDescent="0.25">
      <c r="A57" s="1"/>
      <c r="B57" s="28" t="s">
        <v>105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3" t="str">
        <f>G9</f>
        <v>Собко Н.М.</v>
      </c>
      <c r="N57" s="1"/>
      <c r="O57" s="1"/>
      <c r="P57" s="1"/>
      <c r="Q57" s="1"/>
      <c r="R57" s="1"/>
      <c r="S57" s="89" t="s">
        <v>100</v>
      </c>
      <c r="T57" s="89"/>
      <c r="U57" s="89"/>
      <c r="V57" s="89"/>
      <c r="W57" s="89"/>
    </row>
  </sheetData>
  <mergeCells count="25">
    <mergeCell ref="A1:X1"/>
    <mergeCell ref="A2:X2"/>
    <mergeCell ref="A3:X3"/>
    <mergeCell ref="A4:X4"/>
    <mergeCell ref="C6:X6"/>
    <mergeCell ref="E13:F13"/>
    <mergeCell ref="M24:O24"/>
    <mergeCell ref="T24:W24"/>
    <mergeCell ref="T18:W18"/>
    <mergeCell ref="F19:H19"/>
    <mergeCell ref="O21:Q21"/>
    <mergeCell ref="F22:H22"/>
    <mergeCell ref="F38:G38"/>
    <mergeCell ref="S38:T38"/>
    <mergeCell ref="M27:O27"/>
    <mergeCell ref="T27:W27"/>
    <mergeCell ref="M30:O30"/>
    <mergeCell ref="T30:W30"/>
    <mergeCell ref="S54:W54"/>
    <mergeCell ref="S57:W57"/>
    <mergeCell ref="I39:J39"/>
    <mergeCell ref="O39:P39"/>
    <mergeCell ref="G40:H40"/>
    <mergeCell ref="L43:M43"/>
    <mergeCell ref="S51:W51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22"/>
  <sheetViews>
    <sheetView topLeftCell="A4" zoomScaleNormal="100" workbookViewId="0">
      <selection activeCell="B6" sqref="B6:X6"/>
    </sheetView>
  </sheetViews>
  <sheetFormatPr defaultColWidth="8.7109375" defaultRowHeight="15" x14ac:dyDescent="0.25"/>
  <cols>
    <col min="1" max="36" width="3.28515625" customWidth="1"/>
  </cols>
  <sheetData>
    <row r="2" spans="1:28" ht="18.75" x14ac:dyDescent="0.25">
      <c r="A2" s="76" t="s">
        <v>106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</row>
    <row r="3" spans="1:28" ht="18.75" x14ac:dyDescent="0.25">
      <c r="A3" s="76" t="s">
        <v>107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</row>
    <row r="4" spans="1:28" ht="15.75" x14ac:dyDescent="0.25">
      <c r="A4" s="1"/>
      <c r="B4" s="1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ht="38.25" customHeight="1" x14ac:dyDescent="0.25">
      <c r="A5" s="29" t="s">
        <v>108</v>
      </c>
      <c r="B5" s="104" t="s">
        <v>109</v>
      </c>
      <c r="C5" s="104"/>
      <c r="D5" s="104"/>
      <c r="E5" s="104"/>
      <c r="F5" s="104"/>
      <c r="G5" s="104"/>
      <c r="H5" s="104" t="s">
        <v>110</v>
      </c>
      <c r="I5" s="104"/>
      <c r="J5" s="104"/>
      <c r="K5" s="104"/>
      <c r="L5" s="104"/>
      <c r="M5" s="104"/>
      <c r="N5" s="104"/>
      <c r="O5" s="105" t="s">
        <v>111</v>
      </c>
      <c r="P5" s="105"/>
      <c r="Q5" s="105"/>
      <c r="R5" s="105"/>
      <c r="S5" s="105"/>
      <c r="T5" s="105"/>
      <c r="U5" s="105"/>
      <c r="V5" s="105"/>
      <c r="W5" s="105"/>
      <c r="X5" s="105"/>
    </row>
    <row r="6" spans="1:28" ht="15.75" x14ac:dyDescent="0.25">
      <c r="A6" s="3">
        <v>1</v>
      </c>
      <c r="B6" s="83" t="s">
        <v>201</v>
      </c>
      <c r="C6" s="83"/>
      <c r="D6" s="83"/>
      <c r="E6" s="83"/>
      <c r="F6" s="83"/>
      <c r="G6" s="83"/>
      <c r="H6" s="99" t="s">
        <v>224</v>
      </c>
      <c r="I6" s="99"/>
      <c r="J6" s="99"/>
      <c r="K6" s="99"/>
      <c r="L6" s="99"/>
      <c r="M6" s="102" t="s">
        <v>223</v>
      </c>
      <c r="N6" s="102"/>
      <c r="O6" s="103" t="s">
        <v>202</v>
      </c>
      <c r="P6" s="103"/>
      <c r="Q6" s="103"/>
      <c r="R6" s="101" t="s">
        <v>203</v>
      </c>
      <c r="S6" s="101"/>
      <c r="T6" s="101"/>
      <c r="U6" s="101"/>
      <c r="V6" s="98" t="s">
        <v>225</v>
      </c>
      <c r="W6" s="98"/>
      <c r="X6" s="69" t="s">
        <v>115</v>
      </c>
    </row>
    <row r="7" spans="1:28" ht="15.75" x14ac:dyDescent="0.25">
      <c r="A7" s="69">
        <v>2</v>
      </c>
      <c r="B7" s="83" t="s">
        <v>204</v>
      </c>
      <c r="C7" s="83"/>
      <c r="D7" s="83"/>
      <c r="E7" s="83"/>
      <c r="F7" s="83"/>
      <c r="G7" s="83"/>
      <c r="H7" s="99" t="s">
        <v>228</v>
      </c>
      <c r="I7" s="99"/>
      <c r="J7" s="99"/>
      <c r="K7" s="99"/>
      <c r="L7" s="99"/>
      <c r="M7" s="102" t="s">
        <v>229</v>
      </c>
      <c r="N7" s="102"/>
      <c r="O7" s="99" t="s">
        <v>205</v>
      </c>
      <c r="P7" s="99"/>
      <c r="Q7" s="99"/>
      <c r="R7" s="101" t="s">
        <v>203</v>
      </c>
      <c r="S7" s="101"/>
      <c r="T7" s="101"/>
      <c r="U7" s="101"/>
      <c r="V7" s="98" t="s">
        <v>230</v>
      </c>
      <c r="W7" s="98"/>
      <c r="X7" s="69" t="s">
        <v>113</v>
      </c>
    </row>
    <row r="8" spans="1:28" ht="15.75" x14ac:dyDescent="0.25">
      <c r="A8" s="69">
        <v>3</v>
      </c>
      <c r="B8" s="83" t="s">
        <v>206</v>
      </c>
      <c r="C8" s="83"/>
      <c r="D8" s="83"/>
      <c r="E8" s="83"/>
      <c r="F8" s="83"/>
      <c r="G8" s="83"/>
      <c r="H8" s="99" t="s">
        <v>224</v>
      </c>
      <c r="I8" s="99"/>
      <c r="J8" s="99"/>
      <c r="K8" s="99"/>
      <c r="L8" s="99"/>
      <c r="M8" s="100" t="s">
        <v>233</v>
      </c>
      <c r="N8" s="100"/>
      <c r="O8" s="99" t="s">
        <v>207</v>
      </c>
      <c r="P8" s="99"/>
      <c r="Q8" s="99"/>
      <c r="R8" s="101" t="s">
        <v>208</v>
      </c>
      <c r="S8" s="101"/>
      <c r="T8" s="101"/>
      <c r="U8" s="101"/>
      <c r="V8" s="98" t="s">
        <v>230</v>
      </c>
      <c r="W8" s="98"/>
      <c r="X8" s="69" t="s">
        <v>115</v>
      </c>
    </row>
    <row r="9" spans="1:28" ht="15.75" x14ac:dyDescent="0.25">
      <c r="A9" s="69">
        <v>4</v>
      </c>
      <c r="B9" s="83" t="s">
        <v>206</v>
      </c>
      <c r="C9" s="83"/>
      <c r="D9" s="83"/>
      <c r="E9" s="83"/>
      <c r="F9" s="83"/>
      <c r="G9" s="83"/>
      <c r="H9" s="99" t="s">
        <v>224</v>
      </c>
      <c r="I9" s="99"/>
      <c r="J9" s="99"/>
      <c r="K9" s="99"/>
      <c r="L9" s="99"/>
      <c r="M9" s="100" t="s">
        <v>233</v>
      </c>
      <c r="N9" s="100"/>
      <c r="O9" s="99" t="s">
        <v>209</v>
      </c>
      <c r="P9" s="99"/>
      <c r="Q9" s="99"/>
      <c r="R9" s="101" t="s">
        <v>203</v>
      </c>
      <c r="S9" s="101"/>
      <c r="T9" s="101"/>
      <c r="U9" s="101"/>
      <c r="V9" s="98" t="s">
        <v>234</v>
      </c>
      <c r="W9" s="98"/>
      <c r="X9" s="69" t="s">
        <v>113</v>
      </c>
    </row>
    <row r="10" spans="1:28" ht="15.75" x14ac:dyDescent="0.25">
      <c r="A10" s="69">
        <v>5</v>
      </c>
      <c r="B10" s="83" t="s">
        <v>210</v>
      </c>
      <c r="C10" s="83"/>
      <c r="D10" s="83"/>
      <c r="E10" s="83"/>
      <c r="F10" s="83"/>
      <c r="G10" s="83"/>
      <c r="H10" s="99" t="s">
        <v>237</v>
      </c>
      <c r="I10" s="99"/>
      <c r="J10" s="99"/>
      <c r="K10" s="99"/>
      <c r="L10" s="99"/>
      <c r="M10" s="100" t="s">
        <v>235</v>
      </c>
      <c r="N10" s="100"/>
      <c r="O10" s="99" t="s">
        <v>211</v>
      </c>
      <c r="P10" s="99"/>
      <c r="Q10" s="99"/>
      <c r="R10" s="101" t="s">
        <v>212</v>
      </c>
      <c r="S10" s="101"/>
      <c r="T10" s="101"/>
      <c r="U10" s="101"/>
      <c r="V10" s="98" t="s">
        <v>236</v>
      </c>
      <c r="W10" s="98"/>
      <c r="X10" s="69" t="s">
        <v>115</v>
      </c>
    </row>
    <row r="11" spans="1:28" ht="15.75" x14ac:dyDescent="0.25">
      <c r="A11" s="69">
        <v>6</v>
      </c>
      <c r="B11" s="83" t="s">
        <v>213</v>
      </c>
      <c r="C11" s="83"/>
      <c r="D11" s="83"/>
      <c r="E11" s="83"/>
      <c r="F11" s="83"/>
      <c r="G11" s="83"/>
      <c r="H11" s="99" t="s">
        <v>237</v>
      </c>
      <c r="I11" s="99"/>
      <c r="J11" s="99"/>
      <c r="K11" s="99"/>
      <c r="L11" s="99"/>
      <c r="M11" s="100" t="s">
        <v>238</v>
      </c>
      <c r="N11" s="100"/>
      <c r="O11" s="99" t="s">
        <v>214</v>
      </c>
      <c r="P11" s="99"/>
      <c r="Q11" s="99"/>
      <c r="R11" s="101" t="s">
        <v>203</v>
      </c>
      <c r="S11" s="101"/>
      <c r="T11" s="101"/>
      <c r="U11" s="101"/>
      <c r="V11" s="98" t="s">
        <v>239</v>
      </c>
      <c r="W11" s="98"/>
      <c r="X11" s="69" t="s">
        <v>113</v>
      </c>
    </row>
    <row r="12" spans="1:28" ht="15.75" x14ac:dyDescent="0.25">
      <c r="A12" s="69">
        <v>7</v>
      </c>
      <c r="B12" s="154" t="s">
        <v>215</v>
      </c>
      <c r="C12" s="155"/>
      <c r="D12" s="155"/>
      <c r="E12" s="155"/>
      <c r="F12" s="155"/>
      <c r="G12" s="156"/>
      <c r="H12" s="99" t="s">
        <v>240</v>
      </c>
      <c r="I12" s="99"/>
      <c r="J12" s="99"/>
      <c r="K12" s="99"/>
      <c r="L12" s="99"/>
      <c r="M12" s="100" t="s">
        <v>241</v>
      </c>
      <c r="N12" s="100"/>
      <c r="O12" s="99" t="s">
        <v>216</v>
      </c>
      <c r="P12" s="99"/>
      <c r="Q12" s="99"/>
      <c r="R12" s="101" t="s">
        <v>212</v>
      </c>
      <c r="S12" s="101"/>
      <c r="T12" s="101"/>
      <c r="U12" s="101"/>
      <c r="V12" s="98" t="s">
        <v>242</v>
      </c>
      <c r="W12" s="98"/>
      <c r="X12" s="69" t="s">
        <v>113</v>
      </c>
    </row>
    <row r="13" spans="1:28" ht="15.75" x14ac:dyDescent="0.25">
      <c r="A13" s="69">
        <v>8</v>
      </c>
      <c r="B13" s="83" t="s">
        <v>217</v>
      </c>
      <c r="C13" s="83"/>
      <c r="D13" s="83"/>
      <c r="E13" s="83"/>
      <c r="F13" s="83"/>
      <c r="G13" s="83"/>
      <c r="H13" s="99" t="s">
        <v>243</v>
      </c>
      <c r="I13" s="99"/>
      <c r="J13" s="99"/>
      <c r="K13" s="99"/>
      <c r="L13" s="99"/>
      <c r="M13" s="102" t="s">
        <v>244</v>
      </c>
      <c r="N13" s="102"/>
      <c r="O13" s="99" t="s">
        <v>218</v>
      </c>
      <c r="P13" s="99"/>
      <c r="Q13" s="99"/>
      <c r="R13" s="101" t="s">
        <v>203</v>
      </c>
      <c r="S13" s="101"/>
      <c r="T13" s="101"/>
      <c r="U13" s="101"/>
      <c r="V13" s="98" t="s">
        <v>245</v>
      </c>
      <c r="W13" s="98"/>
      <c r="X13" s="69" t="s">
        <v>115</v>
      </c>
    </row>
    <row r="14" spans="1:28" ht="15.75" x14ac:dyDescent="0.25">
      <c r="A14" s="69">
        <v>9</v>
      </c>
      <c r="B14" s="83" t="s">
        <v>219</v>
      </c>
      <c r="C14" s="83"/>
      <c r="D14" s="83"/>
      <c r="E14" s="83"/>
      <c r="F14" s="83"/>
      <c r="G14" s="83"/>
      <c r="H14" s="99" t="s">
        <v>246</v>
      </c>
      <c r="I14" s="99"/>
      <c r="J14" s="99"/>
      <c r="K14" s="99"/>
      <c r="L14" s="99"/>
      <c r="M14" s="102" t="s">
        <v>247</v>
      </c>
      <c r="N14" s="102"/>
      <c r="O14" s="99" t="s">
        <v>220</v>
      </c>
      <c r="P14" s="99"/>
      <c r="Q14" s="99"/>
      <c r="R14" s="101" t="s">
        <v>212</v>
      </c>
      <c r="S14" s="101"/>
      <c r="T14" s="101"/>
      <c r="U14" s="101"/>
      <c r="V14" s="98" t="s">
        <v>248</v>
      </c>
      <c r="W14" s="98"/>
      <c r="X14" s="69" t="s">
        <v>113</v>
      </c>
    </row>
    <row r="15" spans="1:28" ht="15.75" x14ac:dyDescent="0.25">
      <c r="A15" s="69">
        <v>10</v>
      </c>
      <c r="B15" s="83" t="s">
        <v>221</v>
      </c>
      <c r="C15" s="83"/>
      <c r="D15" s="83"/>
      <c r="E15" s="83"/>
      <c r="F15" s="83"/>
      <c r="G15" s="83"/>
      <c r="H15" s="99" t="s">
        <v>249</v>
      </c>
      <c r="I15" s="99"/>
      <c r="J15" s="99"/>
      <c r="K15" s="99"/>
      <c r="L15" s="99"/>
      <c r="M15" s="100" t="s">
        <v>250</v>
      </c>
      <c r="N15" s="100"/>
      <c r="O15" s="99" t="s">
        <v>222</v>
      </c>
      <c r="P15" s="99"/>
      <c r="Q15" s="99"/>
      <c r="R15" s="101" t="s">
        <v>251</v>
      </c>
      <c r="S15" s="101"/>
      <c r="T15" s="101"/>
      <c r="U15" s="101"/>
      <c r="V15" s="98" t="s">
        <v>252</v>
      </c>
      <c r="W15" s="98"/>
      <c r="X15" s="69" t="s">
        <v>113</v>
      </c>
    </row>
    <row r="16" spans="1:28" ht="15.75" x14ac:dyDescent="0.25">
      <c r="A16" s="69">
        <v>11</v>
      </c>
      <c r="B16" s="83" t="s">
        <v>210</v>
      </c>
      <c r="C16" s="83"/>
      <c r="D16" s="83"/>
      <c r="E16" s="83"/>
      <c r="F16" s="83"/>
      <c r="G16" s="83"/>
      <c r="H16" s="99" t="s">
        <v>237</v>
      </c>
      <c r="I16" s="99"/>
      <c r="J16" s="99"/>
      <c r="K16" s="99"/>
      <c r="L16" s="99"/>
      <c r="M16" s="100" t="s">
        <v>253</v>
      </c>
      <c r="N16" s="100"/>
      <c r="O16" s="99" t="s">
        <v>211</v>
      </c>
      <c r="P16" s="99"/>
      <c r="Q16" s="99"/>
      <c r="R16" s="101" t="s">
        <v>212</v>
      </c>
      <c r="S16" s="101"/>
      <c r="T16" s="101"/>
      <c r="U16" s="101"/>
      <c r="V16" s="98" t="s">
        <v>236</v>
      </c>
      <c r="W16" s="98"/>
      <c r="X16" s="69" t="s">
        <v>115</v>
      </c>
    </row>
    <row r="17" spans="1:24" ht="15.75" x14ac:dyDescent="0.25">
      <c r="A17" s="69">
        <v>12</v>
      </c>
      <c r="B17" s="83" t="s">
        <v>217</v>
      </c>
      <c r="C17" s="83"/>
      <c r="D17" s="83"/>
      <c r="E17" s="83"/>
      <c r="F17" s="83"/>
      <c r="G17" s="83"/>
      <c r="H17" s="99" t="s">
        <v>243</v>
      </c>
      <c r="I17" s="99"/>
      <c r="J17" s="99"/>
      <c r="K17" s="99"/>
      <c r="L17" s="99"/>
      <c r="M17" s="102" t="s">
        <v>244</v>
      </c>
      <c r="N17" s="102"/>
      <c r="O17" s="99" t="s">
        <v>218</v>
      </c>
      <c r="P17" s="99"/>
      <c r="Q17" s="99"/>
      <c r="R17" s="101" t="s">
        <v>203</v>
      </c>
      <c r="S17" s="101"/>
      <c r="T17" s="101"/>
      <c r="U17" s="101"/>
      <c r="V17" s="98" t="s">
        <v>245</v>
      </c>
      <c r="W17" s="98"/>
      <c r="X17" s="69" t="s">
        <v>115</v>
      </c>
    </row>
    <row r="18" spans="1:24" ht="15.75" x14ac:dyDescent="0.25">
      <c r="A18" s="3"/>
      <c r="B18" s="83"/>
      <c r="C18" s="83"/>
      <c r="D18" s="83"/>
      <c r="E18" s="83"/>
      <c r="F18" s="83"/>
      <c r="G18" s="83"/>
      <c r="H18" s="99"/>
      <c r="I18" s="99"/>
      <c r="J18" s="99"/>
      <c r="K18" s="99"/>
      <c r="L18" s="99"/>
      <c r="M18" s="100"/>
      <c r="N18" s="100"/>
      <c r="O18" s="99"/>
      <c r="P18" s="99"/>
      <c r="Q18" s="99"/>
      <c r="R18" s="101"/>
      <c r="S18" s="101"/>
      <c r="T18" s="101"/>
      <c r="U18" s="101"/>
      <c r="V18" s="98"/>
      <c r="W18" s="98"/>
      <c r="X18" s="3"/>
    </row>
    <row r="19" spans="1:24" ht="15.75" x14ac:dyDescent="0.25">
      <c r="A19" s="3"/>
      <c r="B19" s="83"/>
      <c r="C19" s="83"/>
      <c r="D19" s="83"/>
      <c r="E19" s="83"/>
      <c r="F19" s="83"/>
      <c r="G19" s="83"/>
      <c r="H19" s="99"/>
      <c r="I19" s="99"/>
      <c r="J19" s="99"/>
      <c r="K19" s="99"/>
      <c r="L19" s="99"/>
      <c r="M19" s="100"/>
      <c r="N19" s="100"/>
      <c r="O19" s="99"/>
      <c r="P19" s="99"/>
      <c r="Q19" s="99"/>
      <c r="R19" s="101"/>
      <c r="S19" s="101"/>
      <c r="T19" s="101"/>
      <c r="U19" s="101"/>
      <c r="V19" s="98"/>
      <c r="W19" s="98"/>
      <c r="X19" s="3"/>
    </row>
    <row r="20" spans="1:24" ht="15.75" x14ac:dyDescent="0.25">
      <c r="A20" s="3"/>
      <c r="B20" s="83"/>
      <c r="C20" s="83"/>
      <c r="D20" s="83"/>
      <c r="E20" s="83"/>
      <c r="F20" s="83"/>
      <c r="G20" s="83"/>
      <c r="H20" s="99"/>
      <c r="I20" s="99"/>
      <c r="J20" s="99"/>
      <c r="K20" s="99"/>
      <c r="L20" s="99"/>
      <c r="M20" s="100"/>
      <c r="N20" s="100"/>
      <c r="O20" s="99"/>
      <c r="P20" s="99"/>
      <c r="Q20" s="99"/>
      <c r="R20" s="101"/>
      <c r="S20" s="101"/>
      <c r="T20" s="101"/>
      <c r="U20" s="101"/>
      <c r="V20" s="98"/>
      <c r="W20" s="98"/>
      <c r="X20" s="3"/>
    </row>
    <row r="21" spans="1:24" ht="15.75" x14ac:dyDescent="0.25">
      <c r="A21" s="3"/>
      <c r="B21" s="83"/>
      <c r="C21" s="83"/>
      <c r="D21" s="83"/>
      <c r="E21" s="83"/>
      <c r="F21" s="83"/>
      <c r="G21" s="83"/>
      <c r="H21" s="99"/>
      <c r="I21" s="99"/>
      <c r="J21" s="99"/>
      <c r="K21" s="99"/>
      <c r="L21" s="99"/>
      <c r="M21" s="100"/>
      <c r="N21" s="100"/>
      <c r="O21" s="99"/>
      <c r="P21" s="99"/>
      <c r="Q21" s="99"/>
      <c r="R21" s="101"/>
      <c r="S21" s="101"/>
      <c r="T21" s="101"/>
      <c r="U21" s="101"/>
      <c r="V21" s="98"/>
      <c r="W21" s="98"/>
      <c r="X21" s="3"/>
    </row>
    <row r="22" spans="1:24" x14ac:dyDescent="0.25">
      <c r="D22" s="153"/>
    </row>
  </sheetData>
  <mergeCells count="101">
    <mergeCell ref="A2:AB2"/>
    <mergeCell ref="A3:AB3"/>
    <mergeCell ref="B5:G5"/>
    <mergeCell ref="H5:N5"/>
    <mergeCell ref="O5:X5"/>
    <mergeCell ref="H7:L7"/>
    <mergeCell ref="V6:W6"/>
    <mergeCell ref="B7:G7"/>
    <mergeCell ref="H6:L6"/>
    <mergeCell ref="M7:N7"/>
    <mergeCell ref="O7:Q7"/>
    <mergeCell ref="R7:U7"/>
    <mergeCell ref="V7:W7"/>
    <mergeCell ref="B6:G6"/>
    <mergeCell ref="M6:N6"/>
    <mergeCell ref="O6:Q6"/>
    <mergeCell ref="R6:U6"/>
    <mergeCell ref="V8:W8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V10:W10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12:W12"/>
    <mergeCell ref="B13:G13"/>
    <mergeCell ref="H13:L13"/>
    <mergeCell ref="M13:N13"/>
    <mergeCell ref="O13:Q13"/>
    <mergeCell ref="R13:U13"/>
    <mergeCell ref="V13:W13"/>
    <mergeCell ref="B12:G12"/>
    <mergeCell ref="H12:L12"/>
    <mergeCell ref="M12:N12"/>
    <mergeCell ref="O12:Q12"/>
    <mergeCell ref="R12:U12"/>
    <mergeCell ref="V14:W14"/>
    <mergeCell ref="B15:G15"/>
    <mergeCell ref="H15:L15"/>
    <mergeCell ref="M15:N15"/>
    <mergeCell ref="O15:Q15"/>
    <mergeCell ref="R15:U15"/>
    <mergeCell ref="V15:W15"/>
    <mergeCell ref="B14:G14"/>
    <mergeCell ref="H14:L14"/>
    <mergeCell ref="M14:N14"/>
    <mergeCell ref="O14:Q14"/>
    <mergeCell ref="R14:U14"/>
    <mergeCell ref="V16:W16"/>
    <mergeCell ref="B17:G17"/>
    <mergeCell ref="H17:L17"/>
    <mergeCell ref="M17:N17"/>
    <mergeCell ref="O17:Q17"/>
    <mergeCell ref="R17:U17"/>
    <mergeCell ref="V17:W17"/>
    <mergeCell ref="B16:G16"/>
    <mergeCell ref="H16:L16"/>
    <mergeCell ref="M16:N16"/>
    <mergeCell ref="O16:Q16"/>
    <mergeCell ref="R16:U16"/>
    <mergeCell ref="V18:W18"/>
    <mergeCell ref="B19:G19"/>
    <mergeCell ref="H19:L19"/>
    <mergeCell ref="M19:N19"/>
    <mergeCell ref="O19:Q19"/>
    <mergeCell ref="R19:U19"/>
    <mergeCell ref="V19:W19"/>
    <mergeCell ref="B18:G18"/>
    <mergeCell ref="H18:L18"/>
    <mergeCell ref="M18:N18"/>
    <mergeCell ref="O18:Q18"/>
    <mergeCell ref="R18:U18"/>
    <mergeCell ref="V20:W20"/>
    <mergeCell ref="B21:G21"/>
    <mergeCell ref="H21:L21"/>
    <mergeCell ref="M21:N21"/>
    <mergeCell ref="O21:Q21"/>
    <mergeCell ref="R21:U21"/>
    <mergeCell ref="V21:W21"/>
    <mergeCell ref="B20:G20"/>
    <mergeCell ref="H20:L20"/>
    <mergeCell ref="M20:N20"/>
    <mergeCell ref="O20:Q20"/>
    <mergeCell ref="R20:U20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61"/>
  <sheetViews>
    <sheetView topLeftCell="A10" zoomScaleNormal="100" workbookViewId="0">
      <selection activeCell="AB27" sqref="AB27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94" t="s">
        <v>62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ht="15" customHeight="1" x14ac:dyDescent="0.25">
      <c r="A2" s="94" t="s">
        <v>63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</row>
    <row r="3" spans="1:24" ht="1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 ht="15" customHeight="1" x14ac:dyDescent="0.25">
      <c r="A4" s="95" t="s">
        <v>64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</row>
    <row r="5" spans="1:24" ht="15" customHeight="1" x14ac:dyDescent="0.25">
      <c r="A5" s="96" t="str">
        <f>'Акт коты PCHCh'!A4:X4</f>
        <v>20 травня 2020року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</row>
    <row r="7" spans="1:24" ht="15" customHeight="1" x14ac:dyDescent="0.25">
      <c r="A7" s="1"/>
      <c r="B7" s="1"/>
      <c r="C7" s="97" t="s">
        <v>65</v>
      </c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spans="1:24" ht="15" customHeight="1" x14ac:dyDescent="0.25">
      <c r="A8" s="11" t="s">
        <v>66</v>
      </c>
      <c r="B8" s="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ht="15" customHeight="1" x14ac:dyDescent="0.25">
      <c r="A9" s="1" t="s">
        <v>67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68</v>
      </c>
      <c r="B10" s="1"/>
      <c r="C10" s="1"/>
      <c r="D10" s="1"/>
      <c r="E10" s="1"/>
      <c r="F10" s="1"/>
      <c r="G10" s="13" t="str">
        <f>'Акт коты PCHCh'!G9</f>
        <v>Собко Н.М.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20.01.2020 по 20.02.2020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127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73</v>
      </c>
      <c r="B13" s="1"/>
      <c r="C13" s="1"/>
      <c r="D13" s="1"/>
      <c r="E13" s="92">
        <v>10</v>
      </c>
      <c r="F13" s="92"/>
      <c r="G13" s="1" t="s">
        <v>74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77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254</v>
      </c>
      <c r="B17" s="11"/>
      <c r="C17" s="1"/>
      <c r="D17" s="1"/>
      <c r="E17" s="1"/>
      <c r="F17" s="1"/>
      <c r="G17" s="18"/>
      <c r="H17" s="18"/>
      <c r="I17" s="18"/>
      <c r="J17" s="18"/>
      <c r="K17" s="18"/>
      <c r="L17" s="18"/>
      <c r="M17" s="18"/>
      <c r="N17" s="1"/>
      <c r="O17" s="36"/>
      <c r="P17" s="20"/>
      <c r="Q17" s="20"/>
      <c r="R17" s="106" t="s">
        <v>255</v>
      </c>
      <c r="S17" s="106"/>
      <c r="T17" s="106"/>
      <c r="U17" s="1"/>
      <c r="V17" s="1"/>
      <c r="W17" s="1"/>
      <c r="X17" s="1"/>
    </row>
    <row r="18" spans="1:24" ht="15.75" x14ac:dyDescent="0.25">
      <c r="A18" s="1"/>
      <c r="B18" s="1" t="s">
        <v>129</v>
      </c>
      <c r="C18" s="1"/>
      <c r="D18" s="1"/>
      <c r="E18" s="1"/>
      <c r="F18" s="106" t="s">
        <v>256</v>
      </c>
      <c r="G18" s="106"/>
      <c r="H18" s="106"/>
      <c r="I18" s="106"/>
      <c r="J18" s="18"/>
      <c r="K18" s="1" t="s">
        <v>79</v>
      </c>
      <c r="L18" s="1"/>
      <c r="M18" s="1"/>
      <c r="N18" s="1"/>
      <c r="O18" s="1"/>
      <c r="P18" s="18"/>
      <c r="Q18" s="18"/>
      <c r="R18" s="34">
        <v>1</v>
      </c>
      <c r="S18" s="35" t="s">
        <v>80</v>
      </c>
      <c r="T18" s="18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4"/>
      <c r="L19" s="14"/>
      <c r="M19" s="1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273</v>
      </c>
      <c r="B20" s="11"/>
      <c r="C20" s="1"/>
      <c r="D20" s="1"/>
      <c r="E20" s="1"/>
      <c r="F20" s="1"/>
      <c r="G20" s="18"/>
      <c r="H20" s="18"/>
      <c r="I20" s="18"/>
      <c r="J20" s="18"/>
      <c r="K20" s="18"/>
      <c r="L20" s="18"/>
      <c r="M20" s="18"/>
      <c r="N20" s="152" t="s">
        <v>227</v>
      </c>
    </row>
    <row r="21" spans="1:24" ht="15.75" x14ac:dyDescent="0.25">
      <c r="A21" s="1"/>
      <c r="B21" s="1" t="s">
        <v>129</v>
      </c>
      <c r="C21" s="1"/>
      <c r="D21" s="1"/>
      <c r="E21" s="1"/>
      <c r="F21" s="152" t="s">
        <v>226</v>
      </c>
      <c r="G21" s="73"/>
      <c r="H21" s="73"/>
      <c r="I21" s="73"/>
      <c r="J21" s="18"/>
      <c r="K21" s="1" t="s">
        <v>79</v>
      </c>
      <c r="L21" s="1"/>
      <c r="M21" s="1"/>
      <c r="N21" s="1"/>
      <c r="O21" s="1"/>
      <c r="P21" s="18"/>
      <c r="Q21" s="18"/>
      <c r="R21" s="34">
        <v>1</v>
      </c>
      <c r="S21" s="35" t="s">
        <v>80</v>
      </c>
      <c r="T21" s="18"/>
      <c r="U21" s="1"/>
      <c r="V21" s="1"/>
      <c r="W21" s="1"/>
      <c r="X21" s="1"/>
    </row>
    <row r="22" spans="1:24" ht="15.75" x14ac:dyDescent="0.25">
      <c r="A22" s="1"/>
      <c r="B22" s="1"/>
      <c r="C22" s="1"/>
      <c r="D22" s="1"/>
      <c r="E22" s="1"/>
      <c r="F22" s="152"/>
      <c r="G22" s="73"/>
      <c r="H22" s="73"/>
      <c r="I22" s="73"/>
      <c r="J22" s="18"/>
      <c r="K22" s="1"/>
      <c r="L22" s="1"/>
      <c r="M22" s="1"/>
      <c r="N22" s="1"/>
      <c r="O22" s="1"/>
      <c r="P22" s="18"/>
      <c r="Q22" s="18"/>
      <c r="R22" s="34"/>
      <c r="S22" s="35"/>
      <c r="T22" s="18"/>
      <c r="U22" s="1"/>
      <c r="V22" s="1"/>
      <c r="W22" s="1"/>
      <c r="X22" s="1"/>
    </row>
    <row r="23" spans="1:24" ht="15.75" x14ac:dyDescent="0.25">
      <c r="A23" s="1" t="s">
        <v>274</v>
      </c>
      <c r="B23" s="31"/>
      <c r="C23" s="14"/>
      <c r="D23" s="14"/>
      <c r="E23" s="14"/>
      <c r="F23" s="18"/>
      <c r="G23" s="18"/>
      <c r="H23" s="18"/>
      <c r="I23" s="18"/>
      <c r="J23" s="18"/>
      <c r="K23" s="18"/>
      <c r="L23" s="18"/>
      <c r="M23" s="106" t="s">
        <v>231</v>
      </c>
      <c r="N23" s="106"/>
      <c r="O23" s="106"/>
      <c r="P23" s="14" t="s">
        <v>128</v>
      </c>
      <c r="Q23" s="33"/>
      <c r="R23" s="33"/>
      <c r="S23" s="1"/>
      <c r="T23" s="107" t="s">
        <v>232</v>
      </c>
      <c r="U23" s="107"/>
      <c r="V23" s="107"/>
      <c r="W23" s="1"/>
      <c r="X23" s="1"/>
    </row>
    <row r="24" spans="1:24" ht="15.75" x14ac:dyDescent="0.25">
      <c r="A24" s="1"/>
      <c r="B24" s="1" t="s">
        <v>79</v>
      </c>
      <c r="C24" s="1"/>
      <c r="D24" s="1"/>
      <c r="E24" s="1"/>
      <c r="F24" s="1"/>
      <c r="G24" s="18"/>
      <c r="H24" s="18"/>
      <c r="I24" s="34">
        <v>5</v>
      </c>
      <c r="J24" s="35" t="s">
        <v>80</v>
      </c>
      <c r="K24" s="18"/>
      <c r="L24" s="18"/>
      <c r="M24" s="18"/>
      <c r="N24" s="1"/>
      <c r="O24" s="36"/>
      <c r="P24" s="20"/>
      <c r="Q24" s="20"/>
      <c r="R24" s="20"/>
      <c r="S24" s="1"/>
      <c r="T24" s="1"/>
      <c r="U24" s="1"/>
      <c r="V24" s="1"/>
      <c r="W24" s="1"/>
      <c r="X24" s="1"/>
    </row>
    <row r="25" spans="1:24" ht="15.75" x14ac:dyDescent="0.25">
      <c r="A25" s="1"/>
      <c r="B25" s="1"/>
      <c r="C25" s="1"/>
      <c r="D25" s="1"/>
      <c r="E25" s="1"/>
      <c r="F25" s="152"/>
      <c r="G25" s="73"/>
      <c r="H25" s="73"/>
      <c r="I25" s="73"/>
      <c r="J25" s="18"/>
      <c r="K25" s="1"/>
      <c r="L25" s="1"/>
      <c r="M25" s="1"/>
      <c r="N25" s="1"/>
      <c r="O25" s="1"/>
      <c r="P25" s="18"/>
      <c r="Q25" s="18"/>
      <c r="R25" s="34"/>
      <c r="S25" s="35"/>
      <c r="T25" s="18"/>
      <c r="U25" s="1"/>
      <c r="V25" s="1"/>
      <c r="W25" s="1"/>
      <c r="X25" s="1"/>
    </row>
    <row r="26" spans="1:24" ht="15.75" x14ac:dyDescent="0.25">
      <c r="A26" s="1" t="s">
        <v>186</v>
      </c>
      <c r="B26" s="31"/>
      <c r="C26" s="14"/>
      <c r="D26" s="14"/>
      <c r="E26" s="14"/>
      <c r="F26" s="18"/>
      <c r="G26" s="18"/>
      <c r="H26" s="18"/>
      <c r="I26" s="18"/>
      <c r="J26" s="18"/>
      <c r="K26" s="18"/>
      <c r="L26" s="18"/>
      <c r="M26" s="106" t="s">
        <v>275</v>
      </c>
      <c r="N26" s="106"/>
      <c r="O26" s="106"/>
      <c r="P26" s="14" t="s">
        <v>128</v>
      </c>
      <c r="Q26" s="33"/>
      <c r="R26" s="33"/>
      <c r="S26" s="1"/>
      <c r="T26" s="107" t="s">
        <v>276</v>
      </c>
      <c r="U26" s="107"/>
      <c r="V26" s="107"/>
      <c r="W26" s="1"/>
      <c r="X26" s="1"/>
    </row>
    <row r="27" spans="1:24" ht="15.75" x14ac:dyDescent="0.25">
      <c r="A27" s="1"/>
      <c r="B27" s="1" t="s">
        <v>79</v>
      </c>
      <c r="C27" s="1"/>
      <c r="D27" s="1"/>
      <c r="E27" s="1"/>
      <c r="F27" s="1"/>
      <c r="G27" s="18"/>
      <c r="H27" s="18"/>
      <c r="I27" s="34">
        <v>1</v>
      </c>
      <c r="J27" s="35" t="s">
        <v>80</v>
      </c>
      <c r="K27" s="18"/>
      <c r="L27" s="18"/>
      <c r="M27" s="18"/>
      <c r="N27" s="1"/>
      <c r="O27" s="36"/>
      <c r="P27" s="20"/>
      <c r="Q27" s="20"/>
      <c r="R27" s="20"/>
      <c r="S27" s="1"/>
      <c r="T27" s="1"/>
      <c r="U27" s="1"/>
      <c r="V27" s="1"/>
      <c r="W27" s="1"/>
      <c r="X27" s="1"/>
    </row>
    <row r="28" spans="1:24" ht="15.75" x14ac:dyDescent="0.25">
      <c r="A28" s="1"/>
      <c r="B28" s="1"/>
      <c r="C28" s="1"/>
      <c r="D28" s="1"/>
      <c r="E28" s="1"/>
      <c r="F28" s="152"/>
      <c r="G28" s="73"/>
      <c r="H28" s="73"/>
      <c r="I28" s="73"/>
      <c r="J28" s="18"/>
      <c r="K28" s="1"/>
      <c r="L28" s="1"/>
      <c r="M28" s="1"/>
      <c r="N28" s="1"/>
      <c r="O28" s="1"/>
      <c r="P28" s="18"/>
      <c r="Q28" s="18"/>
      <c r="R28" s="34"/>
      <c r="S28" s="35"/>
      <c r="T28" s="18"/>
      <c r="U28" s="1"/>
      <c r="V28" s="1"/>
      <c r="W28" s="1"/>
      <c r="X28" s="1"/>
    </row>
    <row r="29" spans="1:24" ht="15.75" x14ac:dyDescent="0.25">
      <c r="A29" s="1" t="s">
        <v>277</v>
      </c>
      <c r="B29" s="31"/>
      <c r="C29" s="14"/>
      <c r="D29" s="14"/>
      <c r="E29" s="14"/>
      <c r="F29" s="18"/>
      <c r="G29" s="18"/>
      <c r="H29" s="18"/>
      <c r="I29" s="18"/>
      <c r="J29" s="18"/>
      <c r="K29" s="18"/>
      <c r="L29" s="18"/>
      <c r="M29" s="106" t="s">
        <v>280</v>
      </c>
      <c r="N29" s="106"/>
      <c r="O29" s="106"/>
      <c r="P29" s="14" t="s">
        <v>128</v>
      </c>
      <c r="Q29" s="33"/>
      <c r="R29" s="33"/>
      <c r="S29" s="1"/>
      <c r="T29" s="107" t="s">
        <v>279</v>
      </c>
      <c r="U29" s="107"/>
      <c r="V29" s="107"/>
      <c r="W29" s="1"/>
      <c r="X29" s="1"/>
    </row>
    <row r="30" spans="1:24" ht="15.75" x14ac:dyDescent="0.25">
      <c r="A30" s="1"/>
      <c r="B30" s="1" t="s">
        <v>79</v>
      </c>
      <c r="C30" s="1"/>
      <c r="D30" s="1"/>
      <c r="E30" s="1"/>
      <c r="F30" s="1"/>
      <c r="G30" s="18"/>
      <c r="H30" s="18"/>
      <c r="I30" s="34">
        <v>1</v>
      </c>
      <c r="J30" s="35" t="s">
        <v>80</v>
      </c>
      <c r="K30" s="18"/>
      <c r="L30" s="18"/>
      <c r="M30" s="18"/>
      <c r="N30" s="1"/>
      <c r="O30" s="36"/>
      <c r="P30" s="20"/>
      <c r="Q30" s="20"/>
      <c r="R30" s="20"/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/>
      <c r="D31" s="1"/>
      <c r="E31" s="1"/>
      <c r="F31" s="32"/>
      <c r="G31" s="37"/>
      <c r="H31" s="37"/>
      <c r="I31" s="37"/>
      <c r="J31" s="18"/>
      <c r="K31" s="1"/>
      <c r="L31" s="1"/>
      <c r="M31" s="1"/>
      <c r="N31" s="1"/>
      <c r="O31" s="1"/>
      <c r="P31" s="18"/>
      <c r="Q31" s="18"/>
      <c r="R31" s="34"/>
      <c r="S31" s="35"/>
      <c r="T31" s="18"/>
      <c r="U31" s="1"/>
      <c r="V31" s="1"/>
      <c r="W31" s="1"/>
      <c r="X31" s="14"/>
    </row>
    <row r="32" spans="1:24" ht="15.75" x14ac:dyDescent="0.25">
      <c r="A32" s="1" t="s">
        <v>281</v>
      </c>
      <c r="B32" s="11"/>
      <c r="C32" s="1"/>
      <c r="D32" s="1"/>
      <c r="E32" s="1"/>
      <c r="F32" s="1"/>
      <c r="G32" s="18"/>
      <c r="H32" s="18"/>
      <c r="I32" s="18"/>
      <c r="J32" s="18"/>
      <c r="K32" s="18"/>
      <c r="L32" s="18"/>
      <c r="M32" s="18"/>
      <c r="N32" s="106" t="s">
        <v>130</v>
      </c>
      <c r="O32" s="106"/>
      <c r="P32" s="106"/>
      <c r="Q32" s="20"/>
      <c r="S32" s="32"/>
      <c r="T32" s="18"/>
      <c r="U32" s="1"/>
      <c r="V32" s="1"/>
      <c r="W32" s="1"/>
      <c r="X32" s="14"/>
    </row>
    <row r="33" spans="1:30" ht="15.75" x14ac:dyDescent="0.25">
      <c r="A33" s="1"/>
      <c r="B33" s="1" t="s">
        <v>129</v>
      </c>
      <c r="C33" s="1"/>
      <c r="D33" s="1"/>
      <c r="E33" s="1"/>
      <c r="F33" s="106" t="s">
        <v>131</v>
      </c>
      <c r="G33" s="106"/>
      <c r="H33" s="106"/>
      <c r="I33" s="106"/>
      <c r="J33" s="18"/>
      <c r="K33" s="1" t="s">
        <v>79</v>
      </c>
      <c r="L33" s="1"/>
      <c r="M33" s="1"/>
      <c r="N33" s="1"/>
      <c r="O33" s="1"/>
      <c r="P33" s="18"/>
      <c r="Q33" s="18"/>
      <c r="R33" s="34">
        <v>1</v>
      </c>
      <c r="S33" s="35" t="s">
        <v>80</v>
      </c>
      <c r="T33" s="18"/>
      <c r="U33" s="1"/>
      <c r="V33" s="1"/>
      <c r="W33" s="1"/>
      <c r="X33" s="14"/>
    </row>
    <row r="34" spans="1:30" ht="15.75" x14ac:dyDescent="0.25">
      <c r="A34" s="1"/>
      <c r="B34" s="1"/>
      <c r="C34" s="1"/>
      <c r="D34" s="1"/>
      <c r="E34" s="1"/>
      <c r="F34" s="32"/>
      <c r="G34" s="37"/>
      <c r="H34" s="37"/>
      <c r="I34" s="37"/>
      <c r="J34" s="18"/>
      <c r="K34" s="1"/>
      <c r="L34" s="1"/>
      <c r="M34" s="1"/>
      <c r="N34" s="1"/>
      <c r="O34" s="1"/>
      <c r="P34" s="18"/>
      <c r="Q34" s="18"/>
      <c r="R34" s="34"/>
      <c r="S34" s="35"/>
      <c r="T34" s="18"/>
      <c r="U34" s="1"/>
      <c r="V34" s="1"/>
      <c r="W34" s="1"/>
      <c r="X34" s="14"/>
    </row>
    <row r="35" spans="1:30" ht="15.75" x14ac:dyDescent="0.25">
      <c r="U35" s="1"/>
      <c r="V35" s="1"/>
      <c r="W35" s="1"/>
      <c r="X35" s="14"/>
    </row>
    <row r="36" spans="1:30" ht="15.75" x14ac:dyDescent="0.25">
      <c r="U36" s="1"/>
      <c r="V36" s="1"/>
      <c r="W36" s="1"/>
      <c r="X36" s="14"/>
      <c r="AA36" s="159"/>
      <c r="AB36" s="159"/>
      <c r="AC36" s="159"/>
      <c r="AD36" s="159"/>
    </row>
    <row r="37" spans="1:30" ht="15.75" x14ac:dyDescent="0.25">
      <c r="A37" s="1"/>
      <c r="B37" s="1"/>
      <c r="C37" s="1"/>
      <c r="D37" s="1"/>
      <c r="E37" s="1"/>
      <c r="F37" s="32"/>
      <c r="G37" s="37"/>
      <c r="H37" s="37"/>
      <c r="I37" s="37"/>
      <c r="J37" s="18"/>
      <c r="K37" s="1"/>
      <c r="L37" s="1"/>
      <c r="M37" s="1"/>
      <c r="N37" s="1"/>
      <c r="O37" s="1"/>
      <c r="P37" s="18"/>
      <c r="Q37" s="18"/>
      <c r="R37" s="34"/>
      <c r="S37" s="35"/>
      <c r="T37" s="18"/>
      <c r="U37" s="1"/>
      <c r="V37" s="1"/>
      <c r="W37" s="1"/>
      <c r="X37" s="14"/>
      <c r="AA37" s="159"/>
      <c r="AB37" s="159"/>
      <c r="AC37" s="159"/>
      <c r="AD37" s="159"/>
    </row>
    <row r="38" spans="1:30" ht="15.75" x14ac:dyDescent="0.25">
      <c r="A38" s="1" t="s">
        <v>82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4"/>
      <c r="AA38" s="159"/>
      <c r="AB38" s="160"/>
      <c r="AC38" s="159"/>
      <c r="AD38" s="159"/>
    </row>
    <row r="39" spans="1:30" x14ac:dyDescent="0.25">
      <c r="AA39" s="159"/>
      <c r="AB39" s="160"/>
      <c r="AC39" s="159"/>
      <c r="AD39" s="159"/>
    </row>
    <row r="40" spans="1:30" ht="15.75" x14ac:dyDescent="0.25">
      <c r="A40" s="1" t="s">
        <v>83</v>
      </c>
      <c r="B40" s="1"/>
      <c r="C40" s="1"/>
      <c r="D40" s="1"/>
      <c r="E40" s="1"/>
      <c r="F40" s="90">
        <f>E13</f>
        <v>10</v>
      </c>
      <c r="G40" s="90"/>
      <c r="H40" s="1" t="s">
        <v>84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90">
        <f>F40</f>
        <v>10</v>
      </c>
      <c r="T40" s="90"/>
      <c r="U40" s="1" t="s">
        <v>85</v>
      </c>
      <c r="V40" s="1"/>
      <c r="W40" s="1"/>
      <c r="X40" s="1"/>
      <c r="AA40" s="159"/>
      <c r="AB40" s="160"/>
      <c r="AC40" s="159"/>
      <c r="AD40" s="159"/>
    </row>
    <row r="41" spans="1:30" ht="15.75" x14ac:dyDescent="0.25">
      <c r="A41" s="1"/>
      <c r="B41" s="1" t="s">
        <v>86</v>
      </c>
      <c r="C41" s="1"/>
      <c r="D41" s="1"/>
      <c r="E41" s="1"/>
      <c r="F41" s="1"/>
      <c r="G41" s="1"/>
      <c r="H41" s="1"/>
      <c r="I41" s="90">
        <f>F40*0.5</f>
        <v>5</v>
      </c>
      <c r="J41" s="90"/>
      <c r="K41" s="1" t="s">
        <v>87</v>
      </c>
      <c r="L41" s="1"/>
      <c r="M41" s="1"/>
      <c r="N41" s="1"/>
      <c r="O41" s="90">
        <f>F40*0.5</f>
        <v>5</v>
      </c>
      <c r="P41" s="90"/>
      <c r="Q41" s="1" t="s">
        <v>88</v>
      </c>
      <c r="R41" s="1"/>
      <c r="S41" s="1"/>
      <c r="T41" s="1"/>
      <c r="U41" s="1"/>
      <c r="V41" s="1"/>
      <c r="W41" s="1"/>
      <c r="X41" s="1"/>
      <c r="AA41" s="159"/>
      <c r="AB41" s="160"/>
      <c r="AC41" s="159"/>
      <c r="AD41" s="159"/>
    </row>
    <row r="42" spans="1:30" ht="15.75" x14ac:dyDescent="0.25">
      <c r="A42" s="1"/>
      <c r="B42" s="1" t="s">
        <v>89</v>
      </c>
      <c r="C42" s="1"/>
      <c r="D42" s="1"/>
      <c r="E42" s="1"/>
      <c r="F42" s="1"/>
      <c r="G42" s="90">
        <f>F40</f>
        <v>10</v>
      </c>
      <c r="H42" s="90"/>
      <c r="I42" s="1" t="s">
        <v>90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AA42" s="159"/>
      <c r="AB42" s="160"/>
      <c r="AC42" s="159"/>
      <c r="AD42" s="159"/>
    </row>
    <row r="43" spans="1:30" ht="15.75" x14ac:dyDescent="0.25">
      <c r="A43" s="1"/>
      <c r="B43" s="1"/>
      <c r="C43" s="1"/>
      <c r="D43" s="1"/>
      <c r="E43" s="1"/>
      <c r="F43" s="1"/>
      <c r="G43" s="26"/>
      <c r="H43" s="2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A43" s="159"/>
      <c r="AB43" s="160"/>
      <c r="AC43" s="159"/>
      <c r="AD43" s="159"/>
    </row>
    <row r="44" spans="1:30" ht="15.75" x14ac:dyDescent="0.25">
      <c r="A44" s="1" t="s">
        <v>91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30" ht="15.75" x14ac:dyDescent="0.25">
      <c r="A45" s="1"/>
      <c r="B45" s="1"/>
      <c r="C45" s="1" t="s">
        <v>92</v>
      </c>
      <c r="D45" s="1"/>
      <c r="E45" s="1"/>
      <c r="F45" s="1"/>
      <c r="G45" s="1"/>
      <c r="H45" s="1"/>
      <c r="I45" s="1"/>
      <c r="J45" s="1"/>
      <c r="K45" s="1"/>
      <c r="L45" s="90">
        <f>F40</f>
        <v>10</v>
      </c>
      <c r="M45" s="90"/>
      <c r="N45" s="1" t="s">
        <v>93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30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6"/>
      <c r="M46" s="2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30" ht="15.75" x14ac:dyDescent="0.25">
      <c r="A47" s="1" t="s">
        <v>94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30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3" t="s">
        <v>95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27" t="s">
        <v>96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27"/>
      <c r="B54" s="27" t="s">
        <v>97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27"/>
      <c r="B55" s="1" t="s">
        <v>98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3" t="s">
        <v>99</v>
      </c>
      <c r="N55" s="1"/>
      <c r="O55" s="1"/>
      <c r="P55" s="1"/>
      <c r="Q55" s="1"/>
      <c r="R55" s="1"/>
      <c r="S55" s="89" t="s">
        <v>100</v>
      </c>
      <c r="T55" s="89"/>
      <c r="U55" s="89"/>
      <c r="V55" s="89"/>
      <c r="W55" s="89"/>
      <c r="X55" s="1"/>
    </row>
    <row r="56" spans="1:24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/>
      <c r="B57" s="1" t="s">
        <v>101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/>
      <c r="B58" s="28" t="s">
        <v>102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3" t="s">
        <v>103</v>
      </c>
      <c r="N58" s="1"/>
      <c r="O58" s="1"/>
      <c r="P58" s="1"/>
      <c r="Q58" s="1"/>
      <c r="R58" s="1"/>
      <c r="S58" s="89" t="s">
        <v>100</v>
      </c>
      <c r="T58" s="89"/>
      <c r="U58" s="89"/>
      <c r="V58" s="89"/>
      <c r="W58" s="89"/>
      <c r="X58" s="1"/>
    </row>
    <row r="59" spans="1:24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B60" s="1" t="s">
        <v>104</v>
      </c>
      <c r="M60" s="38" t="str">
        <f>'Акт коты PCHCh'!M57</f>
        <v>Собко Н.М.</v>
      </c>
      <c r="S60" s="89" t="s">
        <v>100</v>
      </c>
      <c r="T60" s="89"/>
      <c r="U60" s="89"/>
      <c r="V60" s="89"/>
      <c r="W60" s="89"/>
    </row>
    <row r="61" spans="1:24" ht="15.75" x14ac:dyDescent="0.25">
      <c r="B61" s="28" t="s">
        <v>105</v>
      </c>
    </row>
  </sheetData>
  <mergeCells count="25">
    <mergeCell ref="A1:X1"/>
    <mergeCell ref="A2:X2"/>
    <mergeCell ref="A4:X4"/>
    <mergeCell ref="A5:X5"/>
    <mergeCell ref="C7:X7"/>
    <mergeCell ref="E13:F13"/>
    <mergeCell ref="R17:T17"/>
    <mergeCell ref="F18:I18"/>
    <mergeCell ref="M23:O23"/>
    <mergeCell ref="T23:V23"/>
    <mergeCell ref="M26:O26"/>
    <mergeCell ref="T26:V26"/>
    <mergeCell ref="M29:O29"/>
    <mergeCell ref="T29:V29"/>
    <mergeCell ref="G42:H42"/>
    <mergeCell ref="L45:M45"/>
    <mergeCell ref="N32:P32"/>
    <mergeCell ref="F33:I33"/>
    <mergeCell ref="F40:G40"/>
    <mergeCell ref="S55:W55"/>
    <mergeCell ref="S58:W58"/>
    <mergeCell ref="S60:W60"/>
    <mergeCell ref="S40:T40"/>
    <mergeCell ref="I41:J41"/>
    <mergeCell ref="O41:P41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7"/>
  <sheetViews>
    <sheetView zoomScaleNormal="100" workbookViewId="0">
      <selection activeCell="B14" sqref="B14:X14"/>
    </sheetView>
  </sheetViews>
  <sheetFormatPr defaultColWidth="8.7109375" defaultRowHeight="15" x14ac:dyDescent="0.25"/>
  <cols>
    <col min="1" max="43" width="3.28515625" customWidth="1"/>
  </cols>
  <sheetData>
    <row r="1" spans="1:28" ht="18.75" x14ac:dyDescent="0.25">
      <c r="A1" s="76" t="s">
        <v>132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</row>
    <row r="3" spans="1:28" ht="15" customHeight="1" x14ac:dyDescent="0.25">
      <c r="A3" s="108" t="s">
        <v>108</v>
      </c>
      <c r="B3" s="109" t="s">
        <v>109</v>
      </c>
      <c r="C3" s="109"/>
      <c r="D3" s="109"/>
      <c r="E3" s="109"/>
      <c r="F3" s="109"/>
      <c r="G3" s="109"/>
      <c r="H3" s="109" t="s">
        <v>110</v>
      </c>
      <c r="I3" s="109"/>
      <c r="J3" s="109"/>
      <c r="K3" s="109"/>
      <c r="L3" s="109"/>
      <c r="M3" s="109"/>
      <c r="N3" s="109"/>
      <c r="O3" s="110" t="s">
        <v>111</v>
      </c>
      <c r="P3" s="110"/>
      <c r="Q3" s="110"/>
      <c r="R3" s="110"/>
      <c r="S3" s="110"/>
      <c r="T3" s="110"/>
      <c r="U3" s="110"/>
      <c r="V3" s="110"/>
      <c r="W3" s="110"/>
      <c r="X3" s="110"/>
    </row>
    <row r="4" spans="1:28" x14ac:dyDescent="0.25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1:28" ht="15.75" x14ac:dyDescent="0.25">
      <c r="A5" s="3">
        <v>1</v>
      </c>
      <c r="B5" s="83" t="s">
        <v>204</v>
      </c>
      <c r="C5" s="83"/>
      <c r="D5" s="83"/>
      <c r="E5" s="83"/>
      <c r="F5" s="83"/>
      <c r="G5" s="83"/>
      <c r="H5" s="99" t="s">
        <v>228</v>
      </c>
      <c r="I5" s="99"/>
      <c r="J5" s="99"/>
      <c r="K5" s="99"/>
      <c r="L5" s="99"/>
      <c r="M5" s="102" t="s">
        <v>229</v>
      </c>
      <c r="N5" s="102"/>
      <c r="O5" s="99" t="s">
        <v>205</v>
      </c>
      <c r="P5" s="99"/>
      <c r="Q5" s="99"/>
      <c r="R5" s="101" t="s">
        <v>203</v>
      </c>
      <c r="S5" s="101"/>
      <c r="T5" s="101"/>
      <c r="U5" s="101"/>
      <c r="V5" s="98" t="s">
        <v>230</v>
      </c>
      <c r="W5" s="98"/>
      <c r="X5" s="69" t="s">
        <v>113</v>
      </c>
    </row>
    <row r="6" spans="1:28" ht="15.75" x14ac:dyDescent="0.25">
      <c r="A6" s="69">
        <v>2</v>
      </c>
      <c r="B6" s="83" t="s">
        <v>206</v>
      </c>
      <c r="C6" s="83"/>
      <c r="D6" s="83"/>
      <c r="E6" s="83"/>
      <c r="F6" s="83"/>
      <c r="G6" s="83"/>
      <c r="H6" s="99" t="s">
        <v>224</v>
      </c>
      <c r="I6" s="99"/>
      <c r="J6" s="99"/>
      <c r="K6" s="99"/>
      <c r="L6" s="99"/>
      <c r="M6" s="100" t="s">
        <v>233</v>
      </c>
      <c r="N6" s="100"/>
      <c r="O6" s="99" t="s">
        <v>207</v>
      </c>
      <c r="P6" s="99"/>
      <c r="Q6" s="99"/>
      <c r="R6" s="101" t="s">
        <v>208</v>
      </c>
      <c r="S6" s="101"/>
      <c r="T6" s="101"/>
      <c r="U6" s="101"/>
      <c r="V6" s="98" t="s">
        <v>230</v>
      </c>
      <c r="W6" s="98"/>
      <c r="X6" s="69" t="s">
        <v>115</v>
      </c>
    </row>
    <row r="7" spans="1:28" ht="15.75" x14ac:dyDescent="0.25">
      <c r="A7" s="69">
        <v>3</v>
      </c>
      <c r="B7" s="83" t="s">
        <v>206</v>
      </c>
      <c r="C7" s="83"/>
      <c r="D7" s="83"/>
      <c r="E7" s="83"/>
      <c r="F7" s="83"/>
      <c r="G7" s="83"/>
      <c r="H7" s="99" t="s">
        <v>224</v>
      </c>
      <c r="I7" s="99"/>
      <c r="J7" s="99"/>
      <c r="K7" s="99"/>
      <c r="L7" s="99"/>
      <c r="M7" s="100" t="s">
        <v>233</v>
      </c>
      <c r="N7" s="100"/>
      <c r="O7" s="99" t="s">
        <v>209</v>
      </c>
      <c r="P7" s="99"/>
      <c r="Q7" s="99"/>
      <c r="R7" s="101" t="s">
        <v>203</v>
      </c>
      <c r="S7" s="101"/>
      <c r="T7" s="101"/>
      <c r="U7" s="101"/>
      <c r="V7" s="98" t="s">
        <v>234</v>
      </c>
      <c r="W7" s="98"/>
      <c r="X7" s="69" t="s">
        <v>113</v>
      </c>
    </row>
    <row r="8" spans="1:28" ht="15.75" x14ac:dyDescent="0.25">
      <c r="A8" s="69">
        <v>4</v>
      </c>
      <c r="B8" s="83" t="s">
        <v>213</v>
      </c>
      <c r="C8" s="83"/>
      <c r="D8" s="83"/>
      <c r="E8" s="83"/>
      <c r="F8" s="83"/>
      <c r="G8" s="83"/>
      <c r="H8" s="99" t="s">
        <v>237</v>
      </c>
      <c r="I8" s="99"/>
      <c r="J8" s="99"/>
      <c r="K8" s="99"/>
      <c r="L8" s="99"/>
      <c r="M8" s="100" t="s">
        <v>238</v>
      </c>
      <c r="N8" s="100"/>
      <c r="O8" s="99" t="s">
        <v>214</v>
      </c>
      <c r="P8" s="99"/>
      <c r="Q8" s="99"/>
      <c r="R8" s="101" t="s">
        <v>203</v>
      </c>
      <c r="S8" s="101"/>
      <c r="T8" s="101"/>
      <c r="U8" s="101"/>
      <c r="V8" s="98" t="s">
        <v>239</v>
      </c>
      <c r="W8" s="98"/>
      <c r="X8" s="69" t="s">
        <v>113</v>
      </c>
    </row>
    <row r="9" spans="1:28" ht="15.75" x14ac:dyDescent="0.25">
      <c r="A9" s="69">
        <v>5</v>
      </c>
      <c r="B9" s="154" t="s">
        <v>215</v>
      </c>
      <c r="C9" s="155"/>
      <c r="D9" s="155"/>
      <c r="E9" s="155"/>
      <c r="F9" s="155"/>
      <c r="G9" s="156"/>
      <c r="H9" s="99" t="s">
        <v>240</v>
      </c>
      <c r="I9" s="99"/>
      <c r="J9" s="99"/>
      <c r="K9" s="99"/>
      <c r="L9" s="99"/>
      <c r="M9" s="100" t="s">
        <v>241</v>
      </c>
      <c r="N9" s="100"/>
      <c r="O9" s="99" t="s">
        <v>216</v>
      </c>
      <c r="P9" s="99"/>
      <c r="Q9" s="99"/>
      <c r="R9" s="101" t="s">
        <v>212</v>
      </c>
      <c r="S9" s="101"/>
      <c r="T9" s="101"/>
      <c r="U9" s="101"/>
      <c r="V9" s="98" t="s">
        <v>242</v>
      </c>
      <c r="W9" s="98"/>
      <c r="X9" s="69" t="s">
        <v>113</v>
      </c>
    </row>
    <row r="10" spans="1:28" ht="15.75" x14ac:dyDescent="0.25">
      <c r="A10" s="69">
        <v>6</v>
      </c>
      <c r="B10" s="83" t="s">
        <v>219</v>
      </c>
      <c r="C10" s="83"/>
      <c r="D10" s="83"/>
      <c r="E10" s="83"/>
      <c r="F10" s="83"/>
      <c r="G10" s="83"/>
      <c r="H10" s="99" t="s">
        <v>246</v>
      </c>
      <c r="I10" s="99"/>
      <c r="J10" s="99"/>
      <c r="K10" s="99"/>
      <c r="L10" s="99"/>
      <c r="M10" s="102" t="s">
        <v>247</v>
      </c>
      <c r="N10" s="102"/>
      <c r="O10" s="99" t="s">
        <v>220</v>
      </c>
      <c r="P10" s="99"/>
      <c r="Q10" s="99"/>
      <c r="R10" s="101" t="s">
        <v>212</v>
      </c>
      <c r="S10" s="101"/>
      <c r="T10" s="101"/>
      <c r="U10" s="101"/>
      <c r="V10" s="98" t="s">
        <v>248</v>
      </c>
      <c r="W10" s="98"/>
      <c r="X10" s="69" t="s">
        <v>113</v>
      </c>
    </row>
    <row r="11" spans="1:28" ht="15.75" x14ac:dyDescent="0.25">
      <c r="A11" s="69">
        <v>7</v>
      </c>
      <c r="B11" s="83" t="s">
        <v>221</v>
      </c>
      <c r="C11" s="83"/>
      <c r="D11" s="83"/>
      <c r="E11" s="83"/>
      <c r="F11" s="83"/>
      <c r="G11" s="83"/>
      <c r="H11" s="99" t="s">
        <v>249</v>
      </c>
      <c r="I11" s="99"/>
      <c r="J11" s="99"/>
      <c r="K11" s="99"/>
      <c r="L11" s="99"/>
      <c r="M11" s="100" t="s">
        <v>250</v>
      </c>
      <c r="N11" s="100"/>
      <c r="O11" s="99" t="s">
        <v>222</v>
      </c>
      <c r="P11" s="99"/>
      <c r="Q11" s="99"/>
      <c r="R11" s="101" t="s">
        <v>251</v>
      </c>
      <c r="S11" s="101"/>
      <c r="T11" s="101"/>
      <c r="U11" s="101"/>
      <c r="V11" s="98" t="s">
        <v>252</v>
      </c>
      <c r="W11" s="98"/>
      <c r="X11" s="69" t="s">
        <v>113</v>
      </c>
    </row>
    <row r="12" spans="1:28" ht="15.75" x14ac:dyDescent="0.25">
      <c r="A12" s="69">
        <v>8</v>
      </c>
      <c r="B12" s="83" t="s">
        <v>210</v>
      </c>
      <c r="C12" s="83"/>
      <c r="D12" s="83"/>
      <c r="E12" s="83"/>
      <c r="F12" s="83"/>
      <c r="G12" s="83"/>
      <c r="H12" s="99" t="s">
        <v>237</v>
      </c>
      <c r="I12" s="99"/>
      <c r="J12" s="99"/>
      <c r="K12" s="99"/>
      <c r="L12" s="99"/>
      <c r="M12" s="100" t="s">
        <v>253</v>
      </c>
      <c r="N12" s="100"/>
      <c r="O12" s="99" t="s">
        <v>211</v>
      </c>
      <c r="P12" s="99"/>
      <c r="Q12" s="99"/>
      <c r="R12" s="101" t="s">
        <v>212</v>
      </c>
      <c r="S12" s="101"/>
      <c r="T12" s="101"/>
      <c r="U12" s="101"/>
      <c r="V12" s="98" t="s">
        <v>236</v>
      </c>
      <c r="W12" s="98"/>
      <c r="X12" s="69" t="s">
        <v>115</v>
      </c>
    </row>
    <row r="13" spans="1:28" ht="15.75" x14ac:dyDescent="0.25">
      <c r="A13" s="69">
        <v>9</v>
      </c>
      <c r="B13" s="83" t="s">
        <v>217</v>
      </c>
      <c r="C13" s="83"/>
      <c r="D13" s="83"/>
      <c r="E13" s="83"/>
      <c r="F13" s="83"/>
      <c r="G13" s="83"/>
      <c r="H13" s="99" t="s">
        <v>243</v>
      </c>
      <c r="I13" s="99"/>
      <c r="J13" s="99"/>
      <c r="K13" s="99"/>
      <c r="L13" s="99"/>
      <c r="M13" s="102" t="s">
        <v>244</v>
      </c>
      <c r="N13" s="102"/>
      <c r="O13" s="99" t="s">
        <v>218</v>
      </c>
      <c r="P13" s="99"/>
      <c r="Q13" s="99"/>
      <c r="R13" s="101" t="s">
        <v>203</v>
      </c>
      <c r="S13" s="101"/>
      <c r="T13" s="101"/>
      <c r="U13" s="101"/>
      <c r="V13" s="98" t="s">
        <v>245</v>
      </c>
      <c r="W13" s="98"/>
      <c r="X13" s="69" t="s">
        <v>115</v>
      </c>
    </row>
    <row r="14" spans="1:28" ht="15.75" x14ac:dyDescent="0.25">
      <c r="A14" s="3">
        <v>10</v>
      </c>
      <c r="B14" s="83" t="s">
        <v>201</v>
      </c>
      <c r="C14" s="83"/>
      <c r="D14" s="83"/>
      <c r="E14" s="83"/>
      <c r="F14" s="83"/>
      <c r="G14" s="83"/>
      <c r="H14" s="99" t="s">
        <v>224</v>
      </c>
      <c r="I14" s="99"/>
      <c r="J14" s="99"/>
      <c r="K14" s="99"/>
      <c r="L14" s="99"/>
      <c r="M14" s="102" t="s">
        <v>223</v>
      </c>
      <c r="N14" s="102"/>
      <c r="O14" s="103" t="s">
        <v>202</v>
      </c>
      <c r="P14" s="103"/>
      <c r="Q14" s="103"/>
      <c r="R14" s="101" t="s">
        <v>203</v>
      </c>
      <c r="S14" s="101"/>
      <c r="T14" s="101"/>
      <c r="U14" s="101"/>
      <c r="V14" s="98" t="s">
        <v>225</v>
      </c>
      <c r="W14" s="98"/>
      <c r="X14" s="69" t="s">
        <v>115</v>
      </c>
    </row>
    <row r="15" spans="1:28" ht="15.75" x14ac:dyDescent="0.25">
      <c r="A15" s="3">
        <v>11</v>
      </c>
      <c r="B15" s="83"/>
      <c r="C15" s="83"/>
      <c r="D15" s="83"/>
      <c r="E15" s="83"/>
      <c r="F15" s="83"/>
      <c r="G15" s="83"/>
      <c r="H15" s="99"/>
      <c r="I15" s="99"/>
      <c r="J15" s="99"/>
      <c r="K15" s="99"/>
      <c r="L15" s="99"/>
      <c r="M15" s="100"/>
      <c r="N15" s="100"/>
      <c r="O15" s="99"/>
      <c r="P15" s="99"/>
      <c r="Q15" s="99"/>
      <c r="R15" s="101"/>
      <c r="S15" s="101"/>
      <c r="T15" s="101"/>
      <c r="U15" s="101"/>
      <c r="V15" s="98"/>
      <c r="W15" s="98"/>
      <c r="X15" s="3"/>
    </row>
    <row r="16" spans="1:28" ht="15.75" x14ac:dyDescent="0.25">
      <c r="A16" s="3"/>
      <c r="B16" s="83"/>
      <c r="C16" s="83"/>
      <c r="D16" s="83"/>
      <c r="E16" s="83"/>
      <c r="F16" s="83"/>
      <c r="G16" s="83"/>
      <c r="H16" s="99"/>
      <c r="I16" s="99"/>
      <c r="J16" s="99"/>
      <c r="K16" s="99"/>
      <c r="L16" s="99"/>
      <c r="M16" s="100"/>
      <c r="N16" s="100"/>
      <c r="O16" s="99"/>
      <c r="P16" s="99"/>
      <c r="Q16" s="99"/>
      <c r="R16" s="101"/>
      <c r="S16" s="101"/>
      <c r="T16" s="101"/>
      <c r="U16" s="101"/>
      <c r="V16" s="98"/>
      <c r="W16" s="98"/>
      <c r="X16" s="3"/>
    </row>
    <row r="17" spans="1:24" ht="15.75" x14ac:dyDescent="0.25">
      <c r="A17" s="3"/>
      <c r="B17" s="83"/>
      <c r="C17" s="83"/>
      <c r="D17" s="83"/>
      <c r="E17" s="83"/>
      <c r="F17" s="83"/>
      <c r="G17" s="83"/>
      <c r="H17" s="99"/>
      <c r="I17" s="99"/>
      <c r="J17" s="99"/>
      <c r="K17" s="99"/>
      <c r="L17" s="99"/>
      <c r="M17" s="100"/>
      <c r="N17" s="100"/>
      <c r="O17" s="99"/>
      <c r="P17" s="99"/>
      <c r="Q17" s="99"/>
      <c r="R17" s="101"/>
      <c r="S17" s="101"/>
      <c r="T17" s="101"/>
      <c r="U17" s="101"/>
      <c r="V17" s="98"/>
      <c r="W17" s="98"/>
      <c r="X17" s="3"/>
    </row>
  </sheetData>
  <mergeCells count="83">
    <mergeCell ref="A1:AB1"/>
    <mergeCell ref="A3:A4"/>
    <mergeCell ref="B3:G4"/>
    <mergeCell ref="H3:N4"/>
    <mergeCell ref="O3:X4"/>
    <mergeCell ref="V5:W5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V7:W7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9:W9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3:W13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5:W15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7:W17"/>
    <mergeCell ref="B17:G17"/>
    <mergeCell ref="H17:L17"/>
    <mergeCell ref="M17:N17"/>
    <mergeCell ref="O17:Q17"/>
    <mergeCell ref="R17:U17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49"/>
  <sheetViews>
    <sheetView topLeftCell="A2" zoomScaleNormal="100" workbookViewId="0">
      <selection activeCell="Z21" sqref="Z21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17" t="s">
        <v>62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2" spans="1:24" ht="15" customHeight="1" x14ac:dyDescent="0.25">
      <c r="A2" s="118" t="s">
        <v>63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</row>
    <row r="3" spans="1:24" ht="15.75" x14ac:dyDescent="0.25">
      <c r="A3" s="117" t="s">
        <v>64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</row>
    <row r="4" spans="1:24" ht="15.75" x14ac:dyDescent="0.25">
      <c r="A4" s="119" t="str">
        <f>'Акт коты PCHCh'!A4:X4</f>
        <v>20 травня 2020року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</row>
    <row r="5" spans="1:24" ht="15.75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1:24" ht="15.75" x14ac:dyDescent="0.25">
      <c r="A6" s="40"/>
      <c r="B6" s="40"/>
      <c r="C6" s="120" t="s">
        <v>65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</row>
    <row r="7" spans="1:24" ht="15.75" x14ac:dyDescent="0.25">
      <c r="A7" s="41" t="s">
        <v>133</v>
      </c>
      <c r="B7" s="40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ht="15.75" x14ac:dyDescent="0.25">
      <c r="A8" s="41" t="s">
        <v>134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4" ht="15.75" x14ac:dyDescent="0.25">
      <c r="A9" s="1" t="s">
        <v>68</v>
      </c>
      <c r="B9" s="1"/>
      <c r="C9" s="1"/>
      <c r="D9" s="1"/>
      <c r="E9" s="1"/>
      <c r="F9" s="1"/>
      <c r="G9" s="113" t="s">
        <v>135</v>
      </c>
      <c r="H9" s="113"/>
      <c r="I9" s="113"/>
      <c r="J9" s="113"/>
      <c r="K9" s="113"/>
      <c r="L9" s="113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4" ht="15.75" x14ac:dyDescent="0.25">
      <c r="A10" s="40" t="s">
        <v>136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 t="str">
        <f>'Акт коты PCHCh'!L10</f>
        <v xml:space="preserve"> 20.01.2020 по 20.02.2020 року </v>
      </c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spans="1:24" ht="15.75" x14ac:dyDescent="0.25">
      <c r="A11" s="40" t="s">
        <v>137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spans="1:24" ht="15.75" x14ac:dyDescent="0.25">
      <c r="A12" s="116" t="s">
        <v>73</v>
      </c>
      <c r="B12" s="116"/>
      <c r="C12" s="116"/>
      <c r="D12" s="116"/>
      <c r="E12" s="43">
        <v>13</v>
      </c>
      <c r="F12" s="40" t="s">
        <v>74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4" ht="15.75" x14ac:dyDescent="0.25">
      <c r="A13" s="40" t="s">
        <v>75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N13" s="40"/>
      <c r="O13" s="40" t="s">
        <v>76</v>
      </c>
      <c r="P13" s="40"/>
      <c r="Q13" s="40"/>
      <c r="R13" s="40"/>
      <c r="S13" s="40"/>
      <c r="T13" s="40"/>
      <c r="U13" s="40"/>
      <c r="V13" s="40"/>
      <c r="W13" s="40"/>
      <c r="X13" s="40"/>
    </row>
    <row r="14" spans="1:24" ht="15.75" x14ac:dyDescent="0.25">
      <c r="A14" s="40" t="s">
        <v>77</v>
      </c>
      <c r="B14" s="40"/>
      <c r="C14" s="40"/>
      <c r="D14" s="40"/>
      <c r="E14" s="40"/>
      <c r="F14" s="40"/>
      <c r="G14" s="40"/>
      <c r="H14" s="40"/>
      <c r="I14" s="40"/>
      <c r="J14" s="40"/>
      <c r="K14" s="44"/>
      <c r="L14" s="44"/>
      <c r="M14" s="44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spans="1:24" ht="15.75" x14ac:dyDescent="0.25">
      <c r="A15" s="158"/>
      <c r="D15" s="158"/>
      <c r="F15" s="40"/>
      <c r="I15" s="40"/>
      <c r="K15" s="44"/>
      <c r="L15" s="44"/>
      <c r="M15" s="44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4" ht="15.75" x14ac:dyDescent="0.25">
      <c r="A16" s="40" t="s">
        <v>302</v>
      </c>
      <c r="B16" s="41"/>
      <c r="C16" s="40"/>
      <c r="D16" s="40"/>
      <c r="E16" s="40"/>
      <c r="F16" s="40"/>
      <c r="G16" s="45"/>
      <c r="H16" s="45"/>
      <c r="I16" s="45"/>
      <c r="J16" s="45"/>
      <c r="K16" s="45"/>
      <c r="L16" s="45"/>
      <c r="N16" s="47"/>
      <c r="O16" s="115" t="s">
        <v>303</v>
      </c>
      <c r="P16" s="115"/>
      <c r="Q16" s="115"/>
      <c r="R16" s="48"/>
      <c r="S16" s="48"/>
      <c r="T16" s="40"/>
      <c r="U16" s="40"/>
      <c r="V16" s="40"/>
      <c r="W16" s="40"/>
      <c r="X16" s="40"/>
    </row>
    <row r="17" spans="1:31" ht="15.75" x14ac:dyDescent="0.25">
      <c r="A17" s="40"/>
      <c r="B17" s="40" t="s">
        <v>129</v>
      </c>
      <c r="C17" s="40"/>
      <c r="D17" s="40"/>
      <c r="E17" s="40"/>
      <c r="F17" s="122" t="s">
        <v>185</v>
      </c>
      <c r="G17" s="122"/>
      <c r="H17" s="122"/>
      <c r="I17" s="122"/>
      <c r="J17" s="45"/>
      <c r="K17" s="40" t="s">
        <v>79</v>
      </c>
      <c r="L17" s="40"/>
      <c r="M17" s="40"/>
      <c r="N17" s="40"/>
      <c r="O17" s="40"/>
      <c r="P17" s="45"/>
      <c r="Q17" s="45"/>
      <c r="R17" s="74">
        <v>1</v>
      </c>
      <c r="S17" s="46" t="s">
        <v>80</v>
      </c>
      <c r="T17" s="40"/>
      <c r="U17" s="40"/>
      <c r="V17" s="40"/>
      <c r="W17" s="40"/>
      <c r="X17" s="40"/>
    </row>
    <row r="18" spans="1:31" ht="15.75" x14ac:dyDescent="0.25">
      <c r="A18" s="158"/>
      <c r="D18" s="158"/>
      <c r="F18" s="40"/>
      <c r="I18" s="40"/>
      <c r="K18" s="44"/>
      <c r="L18" s="44"/>
      <c r="M18" s="44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31" ht="15.75" x14ac:dyDescent="0.25">
      <c r="A19" s="40" t="s">
        <v>138</v>
      </c>
      <c r="B19" s="41"/>
      <c r="C19" s="40"/>
      <c r="D19" s="40"/>
      <c r="E19" s="40"/>
      <c r="F19" s="40"/>
      <c r="G19" s="45"/>
      <c r="H19" s="45"/>
      <c r="I19" s="45"/>
      <c r="J19" s="45"/>
      <c r="K19" s="45"/>
      <c r="L19" s="45"/>
      <c r="N19" s="47"/>
      <c r="O19" s="115" t="s">
        <v>255</v>
      </c>
      <c r="P19" s="115"/>
      <c r="Q19" s="115"/>
      <c r="R19" s="48"/>
      <c r="S19" s="48"/>
      <c r="T19" s="40"/>
      <c r="U19" s="40"/>
      <c r="V19" s="40"/>
      <c r="W19" s="40"/>
      <c r="X19" s="40"/>
    </row>
    <row r="20" spans="1:31" ht="15.75" x14ac:dyDescent="0.25">
      <c r="A20" s="40"/>
      <c r="B20" s="40" t="s">
        <v>129</v>
      </c>
      <c r="C20" s="40"/>
      <c r="D20" s="40"/>
      <c r="E20" s="40"/>
      <c r="F20" s="122" t="s">
        <v>304</v>
      </c>
      <c r="G20" s="122"/>
      <c r="H20" s="122"/>
      <c r="I20" s="122"/>
      <c r="J20" s="45"/>
      <c r="K20" s="40" t="s">
        <v>79</v>
      </c>
      <c r="L20" s="40"/>
      <c r="M20" s="40"/>
      <c r="N20" s="40"/>
      <c r="O20" s="40"/>
      <c r="P20" s="45"/>
      <c r="Q20" s="45"/>
      <c r="R20" s="74">
        <v>2</v>
      </c>
      <c r="S20" s="46" t="s">
        <v>80</v>
      </c>
      <c r="T20" s="40"/>
      <c r="U20" s="40"/>
      <c r="V20" s="40"/>
      <c r="W20" s="40"/>
      <c r="X20" s="40"/>
    </row>
    <row r="21" spans="1:31" ht="15.75" x14ac:dyDescent="0.25">
      <c r="A21" s="40"/>
      <c r="B21" s="40"/>
      <c r="C21" s="40"/>
      <c r="D21" s="40"/>
      <c r="E21" s="40"/>
      <c r="F21" s="75"/>
      <c r="G21" s="75"/>
      <c r="H21" s="75"/>
      <c r="I21" s="75"/>
      <c r="J21" s="45"/>
      <c r="K21" s="40"/>
      <c r="L21" s="40"/>
      <c r="M21" s="40"/>
      <c r="N21" s="40"/>
      <c r="O21" s="40"/>
      <c r="P21" s="45"/>
      <c r="Q21" s="45"/>
      <c r="R21" s="74"/>
      <c r="S21" s="46"/>
      <c r="T21" s="40"/>
      <c r="U21" s="40"/>
      <c r="V21" s="40"/>
      <c r="W21" s="40"/>
      <c r="X21" s="40"/>
    </row>
    <row r="22" spans="1:31" ht="15.75" x14ac:dyDescent="0.25">
      <c r="A22" s="40" t="s">
        <v>184</v>
      </c>
      <c r="B22" s="41"/>
      <c r="C22" s="40"/>
      <c r="D22" s="40"/>
      <c r="E22" s="40"/>
      <c r="F22" s="40"/>
      <c r="G22" s="45"/>
      <c r="H22" s="45"/>
      <c r="I22" s="45"/>
      <c r="J22" s="45"/>
      <c r="K22" s="45"/>
      <c r="L22" s="45"/>
      <c r="N22" s="47"/>
      <c r="O22" s="115" t="s">
        <v>305</v>
      </c>
      <c r="P22" s="115"/>
      <c r="Q22" s="115"/>
      <c r="R22" s="48"/>
      <c r="S22" s="48"/>
      <c r="T22" s="40"/>
      <c r="U22" s="40"/>
      <c r="V22" s="40"/>
      <c r="W22" s="40"/>
      <c r="X22" s="40"/>
    </row>
    <row r="23" spans="1:31" ht="15.75" x14ac:dyDescent="0.25">
      <c r="A23" s="40"/>
      <c r="B23" s="40" t="s">
        <v>129</v>
      </c>
      <c r="C23" s="40"/>
      <c r="D23" s="40"/>
      <c r="E23" s="40"/>
      <c r="F23" s="122" t="s">
        <v>306</v>
      </c>
      <c r="G23" s="122"/>
      <c r="H23" s="122"/>
      <c r="I23" s="122"/>
      <c r="J23" s="45"/>
      <c r="K23" s="40" t="s">
        <v>79</v>
      </c>
      <c r="L23" s="40"/>
      <c r="M23" s="40"/>
      <c r="N23" s="40"/>
      <c r="O23" s="40"/>
      <c r="P23" s="45"/>
      <c r="Q23" s="45"/>
      <c r="R23" s="74">
        <v>2</v>
      </c>
      <c r="S23" s="46" t="s">
        <v>80</v>
      </c>
      <c r="T23" s="40"/>
      <c r="U23" s="40"/>
      <c r="V23" s="40"/>
      <c r="W23" s="40"/>
      <c r="X23" s="40"/>
    </row>
    <row r="24" spans="1:31" ht="15.75" x14ac:dyDescent="0.25">
      <c r="A24" s="40"/>
      <c r="B24" s="40"/>
      <c r="C24" s="40"/>
      <c r="D24" s="40"/>
      <c r="E24" s="40"/>
      <c r="F24" s="75"/>
      <c r="G24" s="75"/>
      <c r="H24" s="75"/>
      <c r="I24" s="75"/>
      <c r="J24" s="45"/>
      <c r="K24" s="40"/>
      <c r="L24" s="40"/>
      <c r="M24" s="40"/>
      <c r="N24" s="40"/>
      <c r="O24" s="40"/>
      <c r="P24" s="45"/>
      <c r="Q24" s="45"/>
      <c r="R24" s="74"/>
      <c r="S24" s="46"/>
      <c r="T24" s="40"/>
      <c r="U24" s="40"/>
      <c r="V24" s="40"/>
      <c r="W24" s="40"/>
      <c r="X24" s="40"/>
    </row>
    <row r="25" spans="1:31" ht="15.75" x14ac:dyDescent="0.25">
      <c r="A25" s="40" t="s">
        <v>307</v>
      </c>
      <c r="B25" s="41"/>
      <c r="C25" s="40"/>
      <c r="D25" s="40"/>
      <c r="E25" s="40"/>
      <c r="F25" s="40"/>
      <c r="G25" s="45"/>
      <c r="H25" s="45"/>
      <c r="I25" s="45"/>
      <c r="J25" s="45"/>
      <c r="K25" s="45"/>
      <c r="L25" s="45"/>
      <c r="N25" s="47"/>
      <c r="O25" s="115" t="s">
        <v>308</v>
      </c>
      <c r="P25" s="115"/>
      <c r="Q25" s="115"/>
      <c r="R25" s="48"/>
      <c r="S25" s="48"/>
      <c r="T25" s="40"/>
      <c r="U25" s="40"/>
      <c r="V25" s="40"/>
      <c r="W25" s="40"/>
      <c r="X25" s="40"/>
    </row>
    <row r="26" spans="1:31" ht="15.75" x14ac:dyDescent="0.25">
      <c r="A26" s="40"/>
      <c r="B26" s="40" t="s">
        <v>129</v>
      </c>
      <c r="C26" s="40"/>
      <c r="D26" s="40"/>
      <c r="E26" s="40"/>
      <c r="F26" s="122" t="s">
        <v>306</v>
      </c>
      <c r="G26" s="122"/>
      <c r="H26" s="122"/>
      <c r="I26" s="122"/>
      <c r="J26" s="45"/>
      <c r="K26" s="40" t="s">
        <v>79</v>
      </c>
      <c r="L26" s="40"/>
      <c r="M26" s="40"/>
      <c r="N26" s="40"/>
      <c r="O26" s="40"/>
      <c r="P26" s="45"/>
      <c r="Q26" s="45"/>
      <c r="R26" s="74">
        <v>6</v>
      </c>
      <c r="S26" s="46" t="s">
        <v>80</v>
      </c>
      <c r="T26" s="40"/>
      <c r="U26" s="40"/>
      <c r="V26" s="40"/>
      <c r="W26" s="40"/>
      <c r="X26" s="40"/>
    </row>
    <row r="27" spans="1:31" ht="15.75" x14ac:dyDescent="0.25">
      <c r="A27" s="40"/>
      <c r="B27" s="40"/>
      <c r="C27" s="40"/>
      <c r="D27" s="40"/>
      <c r="E27" s="40"/>
      <c r="F27" s="75"/>
      <c r="G27" s="75"/>
      <c r="H27" s="75"/>
      <c r="I27" s="75"/>
      <c r="J27" s="45"/>
      <c r="K27" s="40"/>
      <c r="L27" s="40"/>
      <c r="M27" s="40"/>
      <c r="N27" s="40"/>
      <c r="O27" s="40"/>
      <c r="P27" s="45"/>
      <c r="Q27" s="45"/>
      <c r="R27" s="74"/>
      <c r="S27" s="46"/>
      <c r="T27" s="40"/>
      <c r="U27" s="40"/>
      <c r="V27" s="40"/>
      <c r="W27" s="40"/>
      <c r="X27" s="40"/>
    </row>
    <row r="28" spans="1:31" ht="15.75" x14ac:dyDescent="0.25">
      <c r="A28" s="1" t="s">
        <v>281</v>
      </c>
      <c r="B28" s="11"/>
      <c r="C28" s="1"/>
      <c r="D28" s="1"/>
      <c r="E28" s="1"/>
      <c r="F28" s="1"/>
      <c r="G28" s="18"/>
      <c r="H28" s="18"/>
      <c r="I28" s="18"/>
      <c r="J28" s="18"/>
      <c r="K28" s="18"/>
      <c r="L28" s="18"/>
      <c r="M28" s="18"/>
      <c r="N28" s="106" t="s">
        <v>278</v>
      </c>
      <c r="O28" s="106"/>
      <c r="P28" s="106"/>
      <c r="Q28" s="20"/>
      <c r="S28" s="73"/>
      <c r="T28" s="40"/>
      <c r="U28" s="40"/>
      <c r="V28" s="40"/>
      <c r="W28" s="40"/>
      <c r="X28" s="40"/>
    </row>
    <row r="29" spans="1:31" ht="15.75" x14ac:dyDescent="0.25">
      <c r="A29" s="1"/>
      <c r="B29" s="1" t="s">
        <v>129</v>
      </c>
      <c r="C29" s="1"/>
      <c r="D29" s="1"/>
      <c r="E29" s="1"/>
      <c r="F29" s="106" t="s">
        <v>309</v>
      </c>
      <c r="G29" s="106"/>
      <c r="H29" s="106"/>
      <c r="I29" s="106"/>
      <c r="J29" s="18"/>
      <c r="K29" s="1" t="s">
        <v>79</v>
      </c>
      <c r="L29" s="1"/>
      <c r="M29" s="1"/>
      <c r="N29" s="1"/>
      <c r="O29" s="1"/>
      <c r="P29" s="18"/>
      <c r="Q29" s="18"/>
      <c r="R29" s="34">
        <v>2</v>
      </c>
      <c r="S29" s="35" t="s">
        <v>80</v>
      </c>
      <c r="T29" s="40"/>
      <c r="U29" s="40"/>
      <c r="V29" s="40"/>
      <c r="W29" s="40"/>
      <c r="X29" s="40"/>
    </row>
    <row r="30" spans="1:31" ht="15.75" x14ac:dyDescent="0.25">
      <c r="A30" s="158"/>
      <c r="D30" s="158"/>
      <c r="F30" s="40"/>
      <c r="I30" s="40"/>
      <c r="K30" s="44"/>
      <c r="L30" s="44"/>
      <c r="M30" s="44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31" ht="15.75" x14ac:dyDescent="0.25">
      <c r="A31" s="40" t="s">
        <v>82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Z31" s="49"/>
      <c r="AA31" s="49"/>
      <c r="AB31" s="49"/>
      <c r="AC31" s="49"/>
      <c r="AD31" s="49"/>
      <c r="AE31" s="49"/>
    </row>
    <row r="33" spans="1:24" ht="15.75" x14ac:dyDescent="0.25">
      <c r="A33" s="40" t="s">
        <v>83</v>
      </c>
      <c r="B33" s="40"/>
      <c r="C33" s="40"/>
      <c r="D33" s="40"/>
      <c r="E33" s="111">
        <f>E12</f>
        <v>13</v>
      </c>
      <c r="F33" s="111"/>
      <c r="G33" s="40" t="s">
        <v>84</v>
      </c>
      <c r="I33" s="40"/>
      <c r="J33" s="40"/>
      <c r="K33" s="40"/>
      <c r="L33" s="40"/>
      <c r="M33" s="40"/>
      <c r="N33" s="40"/>
      <c r="O33" s="40"/>
      <c r="P33" s="114">
        <f>E33</f>
        <v>13</v>
      </c>
      <c r="Q33" s="114"/>
      <c r="R33" s="40" t="s">
        <v>85</v>
      </c>
      <c r="V33" s="40"/>
      <c r="W33" s="40"/>
      <c r="X33" s="40"/>
    </row>
    <row r="34" spans="1:24" ht="15.75" x14ac:dyDescent="0.25">
      <c r="A34" s="40"/>
      <c r="B34" s="40" t="s">
        <v>86</v>
      </c>
      <c r="C34" s="40"/>
      <c r="D34" s="40"/>
      <c r="E34" s="40"/>
      <c r="F34" s="40"/>
      <c r="G34" s="40"/>
      <c r="H34" s="111">
        <f>E33*0.5</f>
        <v>6.5</v>
      </c>
      <c r="I34" s="111"/>
      <c r="J34" s="40" t="s">
        <v>87</v>
      </c>
      <c r="K34" s="40"/>
      <c r="L34" s="40"/>
      <c r="M34" s="111">
        <f>E33*0.5</f>
        <v>6.5</v>
      </c>
      <c r="N34" s="111"/>
      <c r="O34" s="40" t="s">
        <v>88</v>
      </c>
      <c r="R34" s="40"/>
      <c r="S34" s="40"/>
      <c r="T34" s="40"/>
      <c r="U34" s="40"/>
      <c r="V34" s="40"/>
      <c r="W34" s="40"/>
      <c r="X34" s="40"/>
    </row>
    <row r="35" spans="1:24" ht="15.75" x14ac:dyDescent="0.25">
      <c r="A35" s="40"/>
      <c r="B35" s="40" t="s">
        <v>89</v>
      </c>
      <c r="C35" s="40"/>
      <c r="D35" s="40"/>
      <c r="E35" s="40"/>
      <c r="F35" s="111">
        <f>E33</f>
        <v>13</v>
      </c>
      <c r="G35" s="111"/>
      <c r="H35" s="40" t="s">
        <v>90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spans="1:24" ht="15.75" x14ac:dyDescent="0.25">
      <c r="A36" s="40" t="s">
        <v>91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4" ht="15.75" x14ac:dyDescent="0.25">
      <c r="A37" s="40"/>
      <c r="B37" s="40"/>
      <c r="C37" s="40" t="s">
        <v>92</v>
      </c>
      <c r="D37" s="40"/>
      <c r="E37" s="40"/>
      <c r="F37" s="40"/>
      <c r="G37" s="40"/>
      <c r="H37" s="40"/>
      <c r="I37" s="40"/>
      <c r="J37" s="111">
        <f>E33</f>
        <v>13</v>
      </c>
      <c r="K37" s="111"/>
      <c r="L37" s="40" t="s">
        <v>93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spans="1:24" ht="15.75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50"/>
      <c r="M38" s="5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spans="1:24" ht="15.75" x14ac:dyDescent="0.25">
      <c r="A39" s="40" t="s">
        <v>94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4" ht="15.75" x14ac:dyDescent="0.2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24" ht="15.75" x14ac:dyDescent="0.25">
      <c r="A41" s="27" t="s">
        <v>96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spans="1:24" ht="15.75" x14ac:dyDescent="0.25">
      <c r="A42" s="27"/>
      <c r="B42" s="27" t="s">
        <v>97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4" ht="15.75" x14ac:dyDescent="0.25">
      <c r="A43" s="27"/>
      <c r="B43" s="40" t="s">
        <v>98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51" t="s">
        <v>99</v>
      </c>
      <c r="N43" s="40"/>
      <c r="O43" s="40"/>
      <c r="P43" s="40"/>
      <c r="Q43" s="40"/>
      <c r="R43" s="40"/>
      <c r="S43" s="112" t="s">
        <v>100</v>
      </c>
      <c r="T43" s="112"/>
      <c r="U43" s="112"/>
      <c r="V43" s="112"/>
      <c r="W43" s="112"/>
      <c r="X43" s="40"/>
    </row>
    <row r="44" spans="1:24" ht="15.75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spans="1:24" ht="15.75" x14ac:dyDescent="0.25">
      <c r="A45" s="40"/>
      <c r="B45" s="40" t="s">
        <v>101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4" ht="15.75" x14ac:dyDescent="0.25">
      <c r="A46" s="40"/>
      <c r="B46" s="28" t="s">
        <v>102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1" t="s">
        <v>103</v>
      </c>
      <c r="N46" s="40"/>
      <c r="O46" s="40"/>
      <c r="P46" s="40"/>
      <c r="Q46" s="40"/>
      <c r="R46" s="40"/>
      <c r="S46" s="112" t="s">
        <v>100</v>
      </c>
      <c r="T46" s="112"/>
      <c r="U46" s="112"/>
      <c r="V46" s="112"/>
      <c r="W46" s="112"/>
      <c r="X46" s="40"/>
    </row>
    <row r="48" spans="1:24" ht="15.75" x14ac:dyDescent="0.25">
      <c r="B48" s="1" t="s">
        <v>104</v>
      </c>
    </row>
    <row r="49" spans="2:23" ht="15.75" x14ac:dyDescent="0.25">
      <c r="B49" s="28" t="s">
        <v>105</v>
      </c>
      <c r="M49" s="113" t="str">
        <f>G9</f>
        <v>Мусіенко Е.О.</v>
      </c>
      <c r="N49" s="113"/>
      <c r="O49" s="113"/>
      <c r="P49" s="113"/>
      <c r="Q49" s="113"/>
      <c r="R49" s="113"/>
      <c r="S49" s="112" t="s">
        <v>100</v>
      </c>
      <c r="T49" s="112"/>
      <c r="U49" s="112"/>
      <c r="V49" s="112"/>
      <c r="W49" s="112"/>
    </row>
  </sheetData>
  <mergeCells count="27">
    <mergeCell ref="N28:P28"/>
    <mergeCell ref="F29:I29"/>
    <mergeCell ref="A1:X1"/>
    <mergeCell ref="A2:X2"/>
    <mergeCell ref="A3:X3"/>
    <mergeCell ref="A4:X4"/>
    <mergeCell ref="C6:X6"/>
    <mergeCell ref="G9:L9"/>
    <mergeCell ref="A12:D12"/>
    <mergeCell ref="O16:Q16"/>
    <mergeCell ref="F17:I17"/>
    <mergeCell ref="O19:Q19"/>
    <mergeCell ref="F20:I20"/>
    <mergeCell ref="O22:Q22"/>
    <mergeCell ref="F23:I23"/>
    <mergeCell ref="O25:Q25"/>
    <mergeCell ref="F26:I26"/>
    <mergeCell ref="E33:F33"/>
    <mergeCell ref="P33:Q33"/>
    <mergeCell ref="H34:I34"/>
    <mergeCell ref="M34:N34"/>
    <mergeCell ref="F35:G35"/>
    <mergeCell ref="J37:K37"/>
    <mergeCell ref="S43:W43"/>
    <mergeCell ref="S46:W46"/>
    <mergeCell ref="M49:R49"/>
    <mergeCell ref="S49:W49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AB24"/>
  <sheetViews>
    <sheetView zoomScaleNormal="100" workbookViewId="0">
      <selection activeCell="A5" sqref="A5:A17"/>
    </sheetView>
  </sheetViews>
  <sheetFormatPr defaultColWidth="8.7109375" defaultRowHeight="15" x14ac:dyDescent="0.25"/>
  <cols>
    <col min="1" max="43" width="3.28515625" customWidth="1"/>
  </cols>
  <sheetData>
    <row r="1" spans="1:28" ht="18.75" x14ac:dyDescent="0.25">
      <c r="A1" s="76" t="s">
        <v>139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</row>
    <row r="3" spans="1:28" ht="15" customHeight="1" x14ac:dyDescent="0.25">
      <c r="A3" s="108" t="s">
        <v>108</v>
      </c>
      <c r="B3" s="109" t="s">
        <v>109</v>
      </c>
      <c r="C3" s="109"/>
      <c r="D3" s="109"/>
      <c r="E3" s="109"/>
      <c r="F3" s="109"/>
      <c r="G3" s="109"/>
      <c r="H3" s="109" t="s">
        <v>110</v>
      </c>
      <c r="I3" s="109"/>
      <c r="J3" s="109"/>
      <c r="K3" s="109"/>
      <c r="L3" s="109"/>
      <c r="M3" s="109"/>
      <c r="N3" s="109"/>
      <c r="O3" s="110" t="s">
        <v>111</v>
      </c>
      <c r="P3" s="110"/>
      <c r="Q3" s="110"/>
      <c r="R3" s="110"/>
      <c r="S3" s="110"/>
      <c r="T3" s="110"/>
      <c r="U3" s="110"/>
      <c r="V3" s="110"/>
      <c r="W3" s="110"/>
      <c r="X3" s="110"/>
    </row>
    <row r="4" spans="1:28" x14ac:dyDescent="0.25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1:28" ht="15.75" x14ac:dyDescent="0.25">
      <c r="A5" s="3">
        <v>1</v>
      </c>
      <c r="B5" s="83" t="s">
        <v>310</v>
      </c>
      <c r="C5" s="83"/>
      <c r="D5" s="83"/>
      <c r="E5" s="83"/>
      <c r="F5" s="83"/>
      <c r="G5" s="83"/>
      <c r="H5" s="99" t="s">
        <v>144</v>
      </c>
      <c r="I5" s="99"/>
      <c r="J5" s="99"/>
      <c r="K5" s="99"/>
      <c r="L5" s="99"/>
      <c r="M5" s="121" t="s">
        <v>344</v>
      </c>
      <c r="N5" s="121"/>
      <c r="O5" s="99" t="s">
        <v>311</v>
      </c>
      <c r="P5" s="99"/>
      <c r="Q5" s="99"/>
      <c r="R5" s="101" t="s">
        <v>203</v>
      </c>
      <c r="S5" s="101"/>
      <c r="T5" s="101"/>
      <c r="U5" s="101"/>
      <c r="V5" s="101" t="s">
        <v>345</v>
      </c>
      <c r="W5" s="101"/>
      <c r="X5" s="52" t="s">
        <v>115</v>
      </c>
    </row>
    <row r="6" spans="1:28" ht="15.75" x14ac:dyDescent="0.25">
      <c r="A6" s="69">
        <v>2</v>
      </c>
      <c r="B6" s="83" t="s">
        <v>312</v>
      </c>
      <c r="C6" s="83"/>
      <c r="D6" s="83"/>
      <c r="E6" s="83"/>
      <c r="F6" s="83"/>
      <c r="G6" s="83"/>
      <c r="H6" s="99" t="s">
        <v>119</v>
      </c>
      <c r="I6" s="99"/>
      <c r="J6" s="99"/>
      <c r="K6" s="99"/>
      <c r="L6" s="99"/>
      <c r="M6" s="121" t="s">
        <v>346</v>
      </c>
      <c r="N6" s="121"/>
      <c r="O6" s="99" t="s">
        <v>313</v>
      </c>
      <c r="P6" s="99"/>
      <c r="Q6" s="99"/>
      <c r="R6" s="101" t="s">
        <v>314</v>
      </c>
      <c r="S6" s="101"/>
      <c r="T6" s="101"/>
      <c r="U6" s="101"/>
      <c r="V6" s="101" t="s">
        <v>117</v>
      </c>
      <c r="W6" s="101"/>
      <c r="X6" s="52" t="s">
        <v>115</v>
      </c>
    </row>
    <row r="7" spans="1:28" ht="15.75" x14ac:dyDescent="0.25">
      <c r="A7" s="69">
        <v>3</v>
      </c>
      <c r="B7" s="83" t="s">
        <v>315</v>
      </c>
      <c r="C7" s="83"/>
      <c r="D7" s="83"/>
      <c r="E7" s="83"/>
      <c r="F7" s="83"/>
      <c r="G7" s="83"/>
      <c r="H7" s="99" t="s">
        <v>112</v>
      </c>
      <c r="I7" s="99"/>
      <c r="J7" s="99"/>
      <c r="K7" s="99"/>
      <c r="L7" s="99"/>
      <c r="M7" s="121" t="s">
        <v>347</v>
      </c>
      <c r="N7" s="121"/>
      <c r="O7" s="99" t="s">
        <v>316</v>
      </c>
      <c r="P7" s="99"/>
      <c r="Q7" s="99"/>
      <c r="R7" s="101" t="s">
        <v>317</v>
      </c>
      <c r="S7" s="101"/>
      <c r="T7" s="101"/>
      <c r="U7" s="101"/>
      <c r="V7" s="101" t="s">
        <v>123</v>
      </c>
      <c r="W7" s="101"/>
      <c r="X7" s="69" t="s">
        <v>115</v>
      </c>
    </row>
    <row r="8" spans="1:28" ht="15.75" x14ac:dyDescent="0.25">
      <c r="A8" s="69">
        <v>4</v>
      </c>
      <c r="B8" s="83" t="s">
        <v>324</v>
      </c>
      <c r="C8" s="83"/>
      <c r="D8" s="83"/>
      <c r="E8" s="83"/>
      <c r="F8" s="83"/>
      <c r="G8" s="83"/>
      <c r="H8" s="99" t="s">
        <v>144</v>
      </c>
      <c r="I8" s="99"/>
      <c r="J8" s="99"/>
      <c r="K8" s="99"/>
      <c r="L8" s="99"/>
      <c r="M8" s="121" t="s">
        <v>351</v>
      </c>
      <c r="N8" s="121"/>
      <c r="O8" s="99" t="s">
        <v>325</v>
      </c>
      <c r="P8" s="99"/>
      <c r="Q8" s="99"/>
      <c r="R8" s="101" t="s">
        <v>326</v>
      </c>
      <c r="S8" s="101"/>
      <c r="T8" s="101"/>
      <c r="U8" s="101"/>
      <c r="V8" s="101" t="s">
        <v>123</v>
      </c>
      <c r="W8" s="101"/>
      <c r="X8" s="52" t="s">
        <v>115</v>
      </c>
    </row>
    <row r="9" spans="1:28" ht="15.75" x14ac:dyDescent="0.25">
      <c r="A9" s="69">
        <v>5</v>
      </c>
      <c r="B9" s="83" t="s">
        <v>324</v>
      </c>
      <c r="C9" s="83"/>
      <c r="D9" s="83"/>
      <c r="E9" s="83"/>
      <c r="F9" s="83"/>
      <c r="G9" s="83"/>
      <c r="H9" s="99" t="s">
        <v>144</v>
      </c>
      <c r="I9" s="99"/>
      <c r="J9" s="99"/>
      <c r="K9" s="99"/>
      <c r="L9" s="99"/>
      <c r="M9" s="121" t="s">
        <v>351</v>
      </c>
      <c r="N9" s="121"/>
      <c r="O9" s="99" t="s">
        <v>327</v>
      </c>
      <c r="P9" s="99"/>
      <c r="Q9" s="99"/>
      <c r="R9" s="101" t="s">
        <v>326</v>
      </c>
      <c r="S9" s="101"/>
      <c r="T9" s="101"/>
      <c r="U9" s="101"/>
      <c r="V9" s="101" t="s">
        <v>141</v>
      </c>
      <c r="W9" s="101"/>
      <c r="X9" s="52" t="s">
        <v>113</v>
      </c>
    </row>
    <row r="10" spans="1:28" ht="15.75" x14ac:dyDescent="0.25">
      <c r="A10" s="69">
        <v>6</v>
      </c>
      <c r="B10" s="83" t="s">
        <v>330</v>
      </c>
      <c r="C10" s="83"/>
      <c r="D10" s="83"/>
      <c r="E10" s="83"/>
      <c r="F10" s="83"/>
      <c r="G10" s="83"/>
      <c r="H10" s="99" t="s">
        <v>112</v>
      </c>
      <c r="I10" s="99"/>
      <c r="J10" s="99"/>
      <c r="K10" s="99"/>
      <c r="L10" s="99"/>
      <c r="M10" s="121" t="s">
        <v>355</v>
      </c>
      <c r="N10" s="121"/>
      <c r="O10" s="99" t="s">
        <v>331</v>
      </c>
      <c r="P10" s="99"/>
      <c r="Q10" s="99"/>
      <c r="R10" s="101" t="s">
        <v>326</v>
      </c>
      <c r="S10" s="101"/>
      <c r="T10" s="101"/>
      <c r="U10" s="101"/>
      <c r="V10" s="101" t="s">
        <v>162</v>
      </c>
      <c r="W10" s="101"/>
      <c r="X10" s="52" t="s">
        <v>113</v>
      </c>
    </row>
    <row r="11" spans="1:28" ht="15.75" x14ac:dyDescent="0.25">
      <c r="A11" s="69">
        <v>7</v>
      </c>
      <c r="B11" s="83" t="s">
        <v>332</v>
      </c>
      <c r="C11" s="83"/>
      <c r="D11" s="83"/>
      <c r="E11" s="83"/>
      <c r="F11" s="83"/>
      <c r="G11" s="83"/>
      <c r="H11" s="99" t="s">
        <v>119</v>
      </c>
      <c r="I11" s="99"/>
      <c r="J11" s="99"/>
      <c r="K11" s="99"/>
      <c r="L11" s="99"/>
      <c r="M11" s="121" t="s">
        <v>356</v>
      </c>
      <c r="N11" s="121"/>
      <c r="O11" s="99" t="s">
        <v>333</v>
      </c>
      <c r="P11" s="99"/>
      <c r="Q11" s="99"/>
      <c r="R11" s="101" t="s">
        <v>114</v>
      </c>
      <c r="S11" s="101"/>
      <c r="T11" s="101"/>
      <c r="U11" s="101"/>
      <c r="V11" s="101" t="s">
        <v>141</v>
      </c>
      <c r="W11" s="101"/>
      <c r="X11" s="69" t="s">
        <v>115</v>
      </c>
    </row>
    <row r="12" spans="1:28" ht="15.75" x14ac:dyDescent="0.25">
      <c r="A12" s="69">
        <v>8</v>
      </c>
      <c r="B12" s="83" t="s">
        <v>321</v>
      </c>
      <c r="C12" s="83"/>
      <c r="D12" s="83"/>
      <c r="E12" s="83"/>
      <c r="F12" s="83"/>
      <c r="G12" s="83"/>
      <c r="H12" s="99" t="s">
        <v>349</v>
      </c>
      <c r="I12" s="99"/>
      <c r="J12" s="99"/>
      <c r="K12" s="99"/>
      <c r="L12" s="99"/>
      <c r="M12" s="121" t="s">
        <v>350</v>
      </c>
      <c r="N12" s="121"/>
      <c r="O12" s="99" t="s">
        <v>322</v>
      </c>
      <c r="P12" s="99"/>
      <c r="Q12" s="99"/>
      <c r="R12" s="101" t="s">
        <v>323</v>
      </c>
      <c r="S12" s="101"/>
      <c r="T12" s="101"/>
      <c r="U12" s="101"/>
      <c r="V12" s="101" t="s">
        <v>162</v>
      </c>
      <c r="W12" s="101"/>
      <c r="X12" s="69" t="s">
        <v>113</v>
      </c>
    </row>
    <row r="13" spans="1:28" ht="15.75" x14ac:dyDescent="0.25">
      <c r="A13" s="69">
        <v>9</v>
      </c>
      <c r="B13" s="83" t="s">
        <v>334</v>
      </c>
      <c r="C13" s="83"/>
      <c r="D13" s="83"/>
      <c r="E13" s="83"/>
      <c r="F13" s="83"/>
      <c r="G13" s="83"/>
      <c r="H13" s="99" t="s">
        <v>144</v>
      </c>
      <c r="I13" s="99"/>
      <c r="J13" s="99"/>
      <c r="K13" s="99"/>
      <c r="L13" s="99"/>
      <c r="M13" s="121" t="s">
        <v>357</v>
      </c>
      <c r="N13" s="121"/>
      <c r="O13" s="99" t="s">
        <v>358</v>
      </c>
      <c r="P13" s="99"/>
      <c r="Q13" s="99"/>
      <c r="R13" s="101" t="s">
        <v>359</v>
      </c>
      <c r="S13" s="101"/>
      <c r="T13" s="101"/>
      <c r="U13" s="101"/>
      <c r="V13" s="101" t="s">
        <v>142</v>
      </c>
      <c r="W13" s="101"/>
      <c r="X13" s="52" t="s">
        <v>113</v>
      </c>
    </row>
    <row r="14" spans="1:28" ht="15.75" x14ac:dyDescent="0.25">
      <c r="A14" s="69">
        <v>10</v>
      </c>
      <c r="B14" s="83" t="s">
        <v>318</v>
      </c>
      <c r="C14" s="83"/>
      <c r="D14" s="83"/>
      <c r="E14" s="83"/>
      <c r="F14" s="83"/>
      <c r="G14" s="83"/>
      <c r="H14" s="99" t="s">
        <v>112</v>
      </c>
      <c r="I14" s="99"/>
      <c r="J14" s="99"/>
      <c r="K14" s="99"/>
      <c r="L14" s="99"/>
      <c r="M14" s="121" t="s">
        <v>348</v>
      </c>
      <c r="N14" s="121"/>
      <c r="O14" s="99" t="s">
        <v>319</v>
      </c>
      <c r="P14" s="99"/>
      <c r="Q14" s="99"/>
      <c r="R14" s="101" t="s">
        <v>320</v>
      </c>
      <c r="S14" s="101"/>
      <c r="T14" s="101"/>
      <c r="U14" s="101"/>
      <c r="V14" s="101" t="s">
        <v>162</v>
      </c>
      <c r="W14" s="101"/>
      <c r="X14" s="69" t="s">
        <v>115</v>
      </c>
    </row>
    <row r="15" spans="1:28" ht="15.75" x14ac:dyDescent="0.25">
      <c r="A15" s="69">
        <v>11</v>
      </c>
      <c r="B15" s="83" t="s">
        <v>335</v>
      </c>
      <c r="C15" s="83"/>
      <c r="D15" s="83"/>
      <c r="E15" s="83"/>
      <c r="F15" s="83"/>
      <c r="G15" s="83"/>
      <c r="H15" s="99" t="s">
        <v>119</v>
      </c>
      <c r="I15" s="99"/>
      <c r="J15" s="99"/>
      <c r="K15" s="99"/>
      <c r="L15" s="99"/>
      <c r="M15" s="121" t="s">
        <v>360</v>
      </c>
      <c r="N15" s="121"/>
      <c r="O15" s="99" t="s">
        <v>361</v>
      </c>
      <c r="P15" s="99"/>
      <c r="Q15" s="99"/>
      <c r="R15" s="101" t="s">
        <v>359</v>
      </c>
      <c r="S15" s="101"/>
      <c r="T15" s="101"/>
      <c r="U15" s="101"/>
      <c r="V15" s="101" t="s">
        <v>145</v>
      </c>
      <c r="W15" s="101"/>
      <c r="X15" s="69" t="s">
        <v>115</v>
      </c>
    </row>
    <row r="16" spans="1:28" ht="15.75" x14ac:dyDescent="0.25">
      <c r="A16" s="69">
        <v>12</v>
      </c>
      <c r="B16" s="83" t="s">
        <v>339</v>
      </c>
      <c r="C16" s="83"/>
      <c r="D16" s="83"/>
      <c r="E16" s="83"/>
      <c r="F16" s="83"/>
      <c r="G16" s="83"/>
      <c r="H16" s="99" t="s">
        <v>119</v>
      </c>
      <c r="I16" s="99"/>
      <c r="J16" s="99"/>
      <c r="K16" s="99"/>
      <c r="L16" s="99"/>
      <c r="M16" s="121" t="s">
        <v>363</v>
      </c>
      <c r="N16" s="121"/>
      <c r="O16" s="99" t="s">
        <v>340</v>
      </c>
      <c r="P16" s="99"/>
      <c r="Q16" s="99"/>
      <c r="R16" s="101" t="s">
        <v>317</v>
      </c>
      <c r="S16" s="101"/>
      <c r="T16" s="101"/>
      <c r="U16" s="101"/>
      <c r="V16" s="101" t="s">
        <v>182</v>
      </c>
      <c r="W16" s="101"/>
      <c r="X16" s="52" t="s">
        <v>115</v>
      </c>
    </row>
    <row r="17" spans="1:24" ht="15.75" x14ac:dyDescent="0.25">
      <c r="A17" s="69">
        <v>13</v>
      </c>
      <c r="B17" s="83" t="s">
        <v>341</v>
      </c>
      <c r="C17" s="83"/>
      <c r="D17" s="83"/>
      <c r="E17" s="83"/>
      <c r="F17" s="83"/>
      <c r="G17" s="83"/>
      <c r="H17" s="99" t="s">
        <v>124</v>
      </c>
      <c r="I17" s="99"/>
      <c r="J17" s="99"/>
      <c r="K17" s="99"/>
      <c r="L17" s="99"/>
      <c r="M17" s="100" t="s">
        <v>364</v>
      </c>
      <c r="N17" s="100"/>
      <c r="O17" s="99" t="s">
        <v>342</v>
      </c>
      <c r="P17" s="99"/>
      <c r="Q17" s="99"/>
      <c r="R17" s="101" t="s">
        <v>365</v>
      </c>
      <c r="S17" s="101"/>
      <c r="T17" s="101"/>
      <c r="U17" s="101"/>
      <c r="V17" s="98" t="s">
        <v>248</v>
      </c>
      <c r="W17" s="98"/>
      <c r="X17" s="69" t="s">
        <v>113</v>
      </c>
    </row>
    <row r="18" spans="1:24" ht="15.75" x14ac:dyDescent="0.25">
      <c r="A18" s="3"/>
      <c r="B18" s="83"/>
      <c r="C18" s="83"/>
      <c r="D18" s="83"/>
      <c r="E18" s="83"/>
      <c r="F18" s="83"/>
      <c r="G18" s="83"/>
      <c r="H18" s="99"/>
      <c r="I18" s="99"/>
      <c r="J18" s="99"/>
      <c r="K18" s="99"/>
      <c r="L18" s="99"/>
      <c r="M18" s="121"/>
      <c r="N18" s="121"/>
      <c r="O18" s="99"/>
      <c r="P18" s="99"/>
      <c r="Q18" s="99"/>
      <c r="R18" s="101"/>
      <c r="S18" s="101"/>
      <c r="T18" s="101"/>
      <c r="U18" s="101"/>
      <c r="V18" s="101"/>
      <c r="W18" s="101"/>
      <c r="X18" s="52"/>
    </row>
    <row r="19" spans="1:24" ht="15.75" x14ac:dyDescent="0.25">
      <c r="A19" s="3"/>
      <c r="B19" s="83"/>
      <c r="C19" s="83"/>
      <c r="D19" s="83"/>
      <c r="E19" s="83"/>
      <c r="F19" s="83"/>
      <c r="G19" s="83"/>
      <c r="H19" s="99"/>
      <c r="I19" s="99"/>
      <c r="J19" s="99"/>
      <c r="K19" s="99"/>
      <c r="L19" s="99"/>
      <c r="M19" s="121"/>
      <c r="N19" s="121"/>
      <c r="O19" s="99"/>
      <c r="P19" s="99"/>
      <c r="Q19" s="99"/>
      <c r="R19" s="101"/>
      <c r="S19" s="101"/>
      <c r="T19" s="101"/>
      <c r="U19" s="101"/>
      <c r="V19" s="101"/>
      <c r="W19" s="101"/>
      <c r="X19" s="52"/>
    </row>
    <row r="20" spans="1:24" ht="15.75" x14ac:dyDescent="0.25">
      <c r="A20" s="3"/>
      <c r="B20" s="83"/>
      <c r="C20" s="83"/>
      <c r="D20" s="83"/>
      <c r="E20" s="83"/>
      <c r="F20" s="83"/>
      <c r="G20" s="83"/>
      <c r="H20" s="99"/>
      <c r="I20" s="99"/>
      <c r="J20" s="99"/>
      <c r="K20" s="99"/>
      <c r="L20" s="99"/>
      <c r="M20" s="121"/>
      <c r="N20" s="121"/>
      <c r="O20" s="99"/>
      <c r="P20" s="99"/>
      <c r="Q20" s="99"/>
      <c r="R20" s="101"/>
      <c r="S20" s="101"/>
      <c r="T20" s="101"/>
      <c r="U20" s="101"/>
      <c r="V20" s="101"/>
      <c r="W20" s="101"/>
      <c r="X20" s="52"/>
    </row>
    <row r="21" spans="1:24" ht="15.75" x14ac:dyDescent="0.25">
      <c r="A21" s="3"/>
      <c r="B21" s="83"/>
      <c r="C21" s="83"/>
      <c r="D21" s="83"/>
      <c r="E21" s="83"/>
      <c r="F21" s="83"/>
      <c r="G21" s="83"/>
      <c r="H21" s="99"/>
      <c r="I21" s="99"/>
      <c r="J21" s="99"/>
      <c r="K21" s="99"/>
      <c r="L21" s="99"/>
      <c r="M21" s="121"/>
      <c r="N21" s="121"/>
      <c r="O21" s="99"/>
      <c r="P21" s="99"/>
      <c r="Q21" s="99"/>
      <c r="R21" s="101"/>
      <c r="S21" s="101"/>
      <c r="T21" s="101"/>
      <c r="U21" s="101"/>
      <c r="V21" s="101"/>
      <c r="W21" s="101"/>
      <c r="X21" s="52"/>
    </row>
    <row r="22" spans="1:24" ht="15.75" x14ac:dyDescent="0.25">
      <c r="A22" s="3"/>
      <c r="B22" s="83"/>
      <c r="C22" s="83"/>
      <c r="D22" s="83"/>
      <c r="E22" s="83"/>
      <c r="F22" s="83"/>
      <c r="G22" s="83"/>
      <c r="H22" s="99"/>
      <c r="I22" s="99"/>
      <c r="J22" s="99"/>
      <c r="K22" s="99"/>
      <c r="L22" s="99"/>
      <c r="M22" s="121"/>
      <c r="N22" s="121"/>
      <c r="O22" s="99"/>
      <c r="P22" s="99"/>
      <c r="Q22" s="99"/>
      <c r="R22" s="101"/>
      <c r="S22" s="101"/>
      <c r="T22" s="101"/>
      <c r="U22" s="101"/>
      <c r="V22" s="101"/>
      <c r="W22" s="101"/>
      <c r="X22" s="52"/>
    </row>
    <row r="23" spans="1:24" ht="15.75" x14ac:dyDescent="0.25">
      <c r="A23" s="3"/>
      <c r="B23" s="83"/>
      <c r="C23" s="83"/>
      <c r="D23" s="83"/>
      <c r="E23" s="83"/>
      <c r="F23" s="83"/>
      <c r="G23" s="83"/>
      <c r="H23" s="99"/>
      <c r="I23" s="99"/>
      <c r="J23" s="99"/>
      <c r="K23" s="99"/>
      <c r="L23" s="99"/>
      <c r="M23" s="121"/>
      <c r="N23" s="121"/>
      <c r="O23" s="99"/>
      <c r="P23" s="99"/>
      <c r="Q23" s="99"/>
      <c r="R23" s="101"/>
      <c r="S23" s="101"/>
      <c r="T23" s="101"/>
      <c r="U23" s="101"/>
      <c r="V23" s="101"/>
      <c r="W23" s="101"/>
      <c r="X23" s="52"/>
    </row>
    <row r="24" spans="1:24" ht="15.75" x14ac:dyDescent="0.25">
      <c r="A24" s="3"/>
      <c r="B24" s="83"/>
      <c r="C24" s="83"/>
      <c r="D24" s="83"/>
      <c r="E24" s="83"/>
      <c r="F24" s="83"/>
      <c r="G24" s="83"/>
      <c r="H24" s="99"/>
      <c r="I24" s="99"/>
      <c r="J24" s="99"/>
      <c r="K24" s="99"/>
      <c r="L24" s="99"/>
      <c r="M24" s="121"/>
      <c r="N24" s="121"/>
      <c r="O24" s="99"/>
      <c r="P24" s="99"/>
      <c r="Q24" s="99"/>
      <c r="R24" s="101"/>
      <c r="S24" s="101"/>
      <c r="T24" s="101"/>
      <c r="U24" s="101"/>
      <c r="V24" s="101"/>
      <c r="W24" s="101"/>
      <c r="X24" s="52"/>
    </row>
  </sheetData>
  <mergeCells count="125">
    <mergeCell ref="A1:AB1"/>
    <mergeCell ref="A3:A4"/>
    <mergeCell ref="B3:G4"/>
    <mergeCell ref="H3:N4"/>
    <mergeCell ref="O3:X4"/>
    <mergeCell ref="B5:G5"/>
    <mergeCell ref="H5:L5"/>
    <mergeCell ref="M5:N5"/>
    <mergeCell ref="O5:Q5"/>
    <mergeCell ref="R5:U5"/>
    <mergeCell ref="V5:W5"/>
    <mergeCell ref="B6:G6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7:W7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9:W9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1:W11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3:W13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5:W15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7:W17"/>
    <mergeCell ref="B18:G18"/>
    <mergeCell ref="H18:L18"/>
    <mergeCell ref="M18:N18"/>
    <mergeCell ref="O18:Q18"/>
    <mergeCell ref="R18:U18"/>
    <mergeCell ref="V18:W18"/>
    <mergeCell ref="B19:G19"/>
    <mergeCell ref="H19:L19"/>
    <mergeCell ref="M19:N19"/>
    <mergeCell ref="O19:Q19"/>
    <mergeCell ref="R19:U19"/>
    <mergeCell ref="V19:W19"/>
    <mergeCell ref="B20:G20"/>
    <mergeCell ref="H20:L20"/>
    <mergeCell ref="M20:N20"/>
    <mergeCell ref="O20:Q20"/>
    <mergeCell ref="R20:U20"/>
    <mergeCell ref="V20:W20"/>
    <mergeCell ref="B21:G21"/>
    <mergeCell ref="H21:L21"/>
    <mergeCell ref="M21:N21"/>
    <mergeCell ref="O21:Q21"/>
    <mergeCell ref="R21:U21"/>
    <mergeCell ref="V21:W21"/>
    <mergeCell ref="B24:G24"/>
    <mergeCell ref="H24:L24"/>
    <mergeCell ref="M24:N24"/>
    <mergeCell ref="O24:Q24"/>
    <mergeCell ref="R24:U24"/>
    <mergeCell ref="V24:W24"/>
    <mergeCell ref="B22:G22"/>
    <mergeCell ref="H22:L22"/>
    <mergeCell ref="M22:N22"/>
    <mergeCell ref="O22:Q22"/>
    <mergeCell ref="R22:U22"/>
    <mergeCell ref="V22:W22"/>
    <mergeCell ref="B23:G23"/>
    <mergeCell ref="H23:L23"/>
    <mergeCell ref="M23:N23"/>
    <mergeCell ref="O23:Q23"/>
    <mergeCell ref="R23:U23"/>
    <mergeCell ref="V23:W2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'Для выпадающих списков'!$L$2:$L$6</xm:f>
          </x14:formula1>
          <xm:sqref>R5:U5 R18:U24</xm:sqref>
        </x14:dataValidation>
        <x14:dataValidation type="list" allowBlank="1" showInputMessage="1" showErrorMessage="1">
          <x14:formula1>
            <xm:f>'Для выпадающих списков'!$J$2:$J$3</xm:f>
          </x14:formula1>
          <xm:sqref>X5:X24</xm:sqref>
        </x14:dataValidation>
        <x14:dataValidation type="list" allowBlank="1" showInputMessage="1" showErrorMessage="1">
          <x14:formula1>
            <xm:f>'Для выпадающих списков'!$K$2:$K$16</xm:f>
          </x14:formula1>
          <xm:sqref>H5:L7 H14:L15 H18:L24</xm:sqref>
        </x14:dataValidation>
        <x14:dataValidation type="list" allowBlank="1" showInputMessage="1" showErrorMessage="1">
          <x14:formula1>
            <xm:f>'Для выпадающих списков'!$M$2:$M$14</xm:f>
          </x14:formula1>
          <xm:sqref>R6:U17</xm:sqref>
        </x14:dataValidation>
        <x14:dataValidation type="list" allowBlank="1" showInputMessage="1" showErrorMessage="1">
          <x14:formula1>
            <xm:f>'Для выпадающих списков'!$K$2:$K$18</xm:f>
          </x14:formula1>
          <xm:sqref>H8:L13 H16:L17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2"/>
  <sheetViews>
    <sheetView zoomScaleNormal="100" workbookViewId="0">
      <selection activeCell="AB27" sqref="AB27"/>
    </sheetView>
  </sheetViews>
  <sheetFormatPr defaultColWidth="8.7109375" defaultRowHeight="15" x14ac:dyDescent="0.25"/>
  <cols>
    <col min="1" max="28" width="3.7109375" customWidth="1"/>
    <col min="1024" max="1025" width="11.5703125" customWidth="1"/>
  </cols>
  <sheetData>
    <row r="1" spans="1:23" ht="15" customHeight="1" x14ac:dyDescent="0.25">
      <c r="A1" s="124" t="s">
        <v>62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</row>
    <row r="2" spans="1:23" ht="15" customHeight="1" x14ac:dyDescent="0.25">
      <c r="A2" s="125" t="s">
        <v>63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</row>
    <row r="3" spans="1:23" ht="15" customHeight="1" x14ac:dyDescent="0.25">
      <c r="A3" s="124" t="s">
        <v>64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</row>
    <row r="4" spans="1:23" ht="15" customHeight="1" x14ac:dyDescent="0.25">
      <c r="A4" s="126" t="str">
        <f>'Акт коты PCHCh'!A4:X4</f>
        <v>20 травня 2020року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</row>
    <row r="5" spans="1:23" ht="15" customHeight="1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spans="1:23" ht="15" customHeight="1" x14ac:dyDescent="0.25">
      <c r="A6" s="1"/>
      <c r="B6" s="1"/>
      <c r="C6" s="97" t="s">
        <v>65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</row>
    <row r="7" spans="1:23" ht="15" customHeight="1" x14ac:dyDescent="0.25">
      <c r="A7" s="11" t="s">
        <v>147</v>
      </c>
      <c r="B7" s="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x14ac:dyDescent="0.25">
      <c r="A8" s="41" t="s">
        <v>134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68</v>
      </c>
      <c r="B9" s="1"/>
      <c r="C9" s="1"/>
      <c r="D9" s="1"/>
      <c r="E9" s="1"/>
      <c r="F9" s="1"/>
      <c r="G9" s="113" t="str">
        <f>'Акт собаки R'!G9</f>
        <v>Мусіенко Е.О.</v>
      </c>
      <c r="H9" s="113"/>
      <c r="I9" s="113"/>
      <c r="J9" s="113"/>
      <c r="K9" s="113"/>
      <c r="L9" s="113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20.01.2020 по 20.02.2020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1" t="s">
        <v>148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"/>
      <c r="B12" s="117" t="s">
        <v>149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</row>
    <row r="13" spans="1:23" ht="15.75" x14ac:dyDescent="0.25">
      <c r="A13" s="123" t="s">
        <v>73</v>
      </c>
      <c r="B13" s="123"/>
      <c r="C13" s="123"/>
      <c r="D13" s="123"/>
      <c r="E13" s="15">
        <v>18</v>
      </c>
      <c r="F13" s="1" t="s">
        <v>74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75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76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77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s="1" t="s">
        <v>283</v>
      </c>
      <c r="B17" s="11"/>
      <c r="C17" s="1"/>
      <c r="D17" s="1"/>
      <c r="E17" s="1"/>
      <c r="F17" s="1"/>
      <c r="G17" s="17"/>
      <c r="H17" s="17"/>
      <c r="I17" s="17"/>
      <c r="J17" s="18"/>
      <c r="K17" s="18"/>
      <c r="L17" s="18"/>
      <c r="M17" s="18"/>
      <c r="N17" s="1"/>
      <c r="O17" s="19"/>
      <c r="P17" s="20"/>
      <c r="S17" s="106" t="s">
        <v>282</v>
      </c>
      <c r="T17" s="106"/>
      <c r="U17" s="106"/>
      <c r="V17" s="1"/>
      <c r="W17" s="1"/>
    </row>
    <row r="18" spans="1:23" ht="15.75" x14ac:dyDescent="0.25">
      <c r="A18" s="1"/>
      <c r="B18" s="1" t="s">
        <v>129</v>
      </c>
      <c r="C18" s="1"/>
      <c r="D18" s="1"/>
      <c r="E18" s="1"/>
      <c r="F18" s="106" t="s">
        <v>156</v>
      </c>
      <c r="G18" s="106"/>
      <c r="H18" s="106"/>
      <c r="I18" s="17"/>
      <c r="J18" s="18"/>
      <c r="K18" s="35" t="s">
        <v>150</v>
      </c>
      <c r="L18" s="18"/>
      <c r="M18" s="18"/>
      <c r="N18" s="1"/>
      <c r="O18" s="19"/>
      <c r="P18" s="20"/>
      <c r="Q18" s="54" t="s">
        <v>155</v>
      </c>
      <c r="R18" s="20" t="s">
        <v>80</v>
      </c>
      <c r="S18" s="1"/>
      <c r="T18" s="1"/>
      <c r="U18" s="1"/>
      <c r="V18" s="1"/>
      <c r="W18" s="1"/>
    </row>
    <row r="19" spans="1:23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4"/>
      <c r="L19" s="14"/>
      <c r="M19" s="14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x14ac:dyDescent="0.25">
      <c r="A20" s="1" t="s">
        <v>284</v>
      </c>
      <c r="B20" s="11"/>
      <c r="C20" s="1"/>
      <c r="D20" s="1"/>
      <c r="E20" s="1"/>
      <c r="F20" s="1"/>
      <c r="G20" s="17"/>
      <c r="H20" s="17"/>
      <c r="I20" s="17"/>
      <c r="J20" s="18"/>
      <c r="K20" s="18"/>
      <c r="L20" s="18"/>
      <c r="M20" s="18"/>
      <c r="N20" s="1"/>
      <c r="O20" s="19"/>
      <c r="P20" s="20"/>
      <c r="Q20" s="106" t="s">
        <v>285</v>
      </c>
      <c r="R20" s="106"/>
      <c r="S20" s="106"/>
      <c r="T20" s="1"/>
      <c r="U20" s="1"/>
      <c r="V20" s="1"/>
      <c r="W20" s="1"/>
    </row>
    <row r="21" spans="1:23" ht="15.75" x14ac:dyDescent="0.25">
      <c r="A21" s="1"/>
      <c r="B21" s="1" t="s">
        <v>129</v>
      </c>
      <c r="C21" s="1"/>
      <c r="D21" s="1"/>
      <c r="E21" s="1"/>
      <c r="F21" s="163" t="s">
        <v>292</v>
      </c>
      <c r="G21" s="91"/>
      <c r="H21" s="91"/>
      <c r="I21" s="17"/>
      <c r="J21" s="18"/>
      <c r="K21" s="35" t="s">
        <v>150</v>
      </c>
      <c r="L21" s="18"/>
      <c r="M21" s="18"/>
      <c r="N21" s="1"/>
      <c r="O21" s="19"/>
      <c r="P21" s="20"/>
      <c r="Q21" s="54" t="s">
        <v>286</v>
      </c>
      <c r="R21" s="20" t="s">
        <v>80</v>
      </c>
      <c r="S21" s="1"/>
      <c r="T21" s="1"/>
      <c r="U21" s="1"/>
      <c r="V21" s="1"/>
      <c r="W21" s="1"/>
    </row>
    <row r="22" spans="1:23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4"/>
      <c r="L22" s="14"/>
      <c r="M22" s="14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x14ac:dyDescent="0.25">
      <c r="A23" s="1" t="s">
        <v>151</v>
      </c>
      <c r="B23" s="11"/>
      <c r="C23" s="1"/>
      <c r="D23" s="1"/>
      <c r="E23" s="1"/>
      <c r="F23" s="1"/>
      <c r="G23" s="17"/>
      <c r="H23" s="17"/>
      <c r="I23" s="17"/>
      <c r="J23" s="18"/>
      <c r="K23" s="18"/>
      <c r="L23" s="18"/>
      <c r="M23" s="18"/>
      <c r="N23" s="1"/>
      <c r="O23" s="19"/>
      <c r="P23" s="20"/>
      <c r="S23" s="106" t="s">
        <v>287</v>
      </c>
      <c r="T23" s="106"/>
      <c r="U23" s="106"/>
      <c r="V23" s="1"/>
      <c r="W23" s="1"/>
    </row>
    <row r="24" spans="1:23" ht="15.75" x14ac:dyDescent="0.25">
      <c r="A24" s="1"/>
      <c r="B24" s="1" t="s">
        <v>129</v>
      </c>
      <c r="C24" s="1"/>
      <c r="D24" s="1"/>
      <c r="E24" s="1"/>
      <c r="F24" s="106" t="s">
        <v>156</v>
      </c>
      <c r="G24" s="106"/>
      <c r="H24" s="106"/>
      <c r="I24" s="17"/>
      <c r="J24" s="18"/>
      <c r="K24" s="35" t="s">
        <v>150</v>
      </c>
      <c r="L24" s="18"/>
      <c r="M24" s="18"/>
      <c r="N24" s="1"/>
      <c r="O24" s="19"/>
      <c r="P24" s="20"/>
      <c r="Q24" s="54" t="s">
        <v>288</v>
      </c>
      <c r="R24" s="20" t="s">
        <v>80</v>
      </c>
      <c r="S24" s="1"/>
      <c r="T24" s="1"/>
      <c r="U24" s="1"/>
      <c r="V24" s="1"/>
      <c r="W24" s="1"/>
    </row>
    <row r="25" spans="1:23" ht="15.75" x14ac:dyDescent="0.25">
      <c r="A25" s="1"/>
      <c r="B25" s="1"/>
      <c r="C25" s="1"/>
      <c r="D25" s="1"/>
      <c r="E25" s="1"/>
      <c r="F25" s="73"/>
      <c r="G25" s="73"/>
      <c r="H25" s="73"/>
      <c r="I25" s="17"/>
      <c r="J25" s="18"/>
      <c r="K25" s="35"/>
      <c r="L25" s="18"/>
      <c r="M25" s="18"/>
      <c r="N25" s="1"/>
      <c r="O25" s="19"/>
      <c r="P25" s="20"/>
      <c r="Q25" s="54"/>
      <c r="R25" s="20"/>
      <c r="S25" s="1"/>
      <c r="T25" s="1"/>
      <c r="U25" s="1"/>
      <c r="V25" s="1"/>
      <c r="W25" s="1"/>
    </row>
    <row r="26" spans="1:23" ht="15.75" x14ac:dyDescent="0.25">
      <c r="A26" s="1" t="s">
        <v>289</v>
      </c>
      <c r="B26" s="11"/>
      <c r="C26" s="1"/>
      <c r="D26" s="1"/>
      <c r="E26" s="1"/>
      <c r="F26" s="1"/>
      <c r="G26" s="17"/>
      <c r="H26" s="17"/>
      <c r="I26" s="17"/>
      <c r="J26" s="18"/>
      <c r="K26" s="18"/>
      <c r="L26" s="18"/>
      <c r="M26" s="18"/>
      <c r="N26" s="1"/>
      <c r="O26" s="19"/>
      <c r="P26" s="20"/>
      <c r="R26" s="106" t="s">
        <v>157</v>
      </c>
      <c r="S26" s="106"/>
      <c r="T26" s="106"/>
      <c r="U26" s="1"/>
      <c r="V26" s="1"/>
      <c r="W26" s="1"/>
    </row>
    <row r="27" spans="1:23" ht="15.75" x14ac:dyDescent="0.25">
      <c r="A27" s="1"/>
      <c r="B27" s="1" t="s">
        <v>129</v>
      </c>
      <c r="C27" s="1"/>
      <c r="D27" s="1"/>
      <c r="E27" s="1"/>
      <c r="F27" s="91" t="s">
        <v>154</v>
      </c>
      <c r="G27" s="91"/>
      <c r="H27" s="91"/>
      <c r="I27" s="17"/>
      <c r="J27" s="18"/>
      <c r="K27" s="35" t="s">
        <v>150</v>
      </c>
      <c r="L27" s="18"/>
      <c r="M27" s="18"/>
      <c r="N27" s="1"/>
      <c r="O27" s="19"/>
      <c r="P27" s="20"/>
      <c r="Q27" s="54" t="s">
        <v>290</v>
      </c>
      <c r="R27" s="20" t="s">
        <v>80</v>
      </c>
      <c r="S27" s="1"/>
      <c r="T27" s="1"/>
      <c r="U27" s="1"/>
      <c r="V27" s="1"/>
      <c r="W27" s="1"/>
    </row>
    <row r="28" spans="1:23" ht="15.75" x14ac:dyDescent="0.25">
      <c r="A28" s="1"/>
      <c r="B28" s="1"/>
      <c r="C28" s="1"/>
      <c r="D28" s="1"/>
      <c r="E28" s="1"/>
      <c r="F28" s="71"/>
      <c r="G28" s="71"/>
      <c r="H28" s="71"/>
      <c r="I28" s="17"/>
      <c r="J28" s="18"/>
      <c r="K28" s="35"/>
      <c r="L28" s="18"/>
      <c r="M28" s="18"/>
      <c r="N28" s="1"/>
      <c r="O28" s="19"/>
      <c r="P28" s="20"/>
      <c r="Q28" s="54"/>
      <c r="R28" s="20"/>
      <c r="S28" s="1"/>
      <c r="T28" s="1"/>
      <c r="U28" s="1"/>
      <c r="V28" s="1"/>
      <c r="W28" s="1"/>
    </row>
    <row r="29" spans="1:23" ht="15.75" x14ac:dyDescent="0.25">
      <c r="A29" s="1" t="s">
        <v>291</v>
      </c>
      <c r="B29" s="11"/>
      <c r="C29" s="1"/>
      <c r="D29" s="1"/>
      <c r="E29" s="1"/>
      <c r="F29" s="1"/>
      <c r="G29" s="17"/>
      <c r="H29" s="17"/>
      <c r="I29" s="17"/>
      <c r="J29" s="18"/>
      <c r="K29" s="18"/>
      <c r="L29" s="18"/>
      <c r="M29" s="18"/>
      <c r="N29" s="1"/>
      <c r="O29" s="19"/>
      <c r="P29" s="20"/>
      <c r="Q29" s="106" t="s">
        <v>293</v>
      </c>
      <c r="R29" s="106"/>
      <c r="S29" s="106"/>
      <c r="T29" s="1"/>
      <c r="U29" s="1"/>
      <c r="V29" s="1"/>
      <c r="W29" s="1"/>
    </row>
    <row r="30" spans="1:23" ht="15.75" x14ac:dyDescent="0.25">
      <c r="A30" s="1"/>
      <c r="B30" s="1" t="s">
        <v>129</v>
      </c>
      <c r="C30" s="1"/>
      <c r="D30" s="1"/>
      <c r="E30" s="1"/>
      <c r="F30" s="163" t="s">
        <v>294</v>
      </c>
      <c r="G30" s="91"/>
      <c r="H30" s="91"/>
      <c r="I30" s="17"/>
      <c r="J30" s="18"/>
      <c r="K30" s="35" t="s">
        <v>150</v>
      </c>
      <c r="L30" s="18"/>
      <c r="M30" s="18"/>
      <c r="N30" s="1"/>
      <c r="O30" s="19"/>
      <c r="P30" s="20"/>
      <c r="Q30" s="54" t="s">
        <v>21</v>
      </c>
      <c r="R30" s="20" t="s">
        <v>80</v>
      </c>
      <c r="S30" s="1"/>
      <c r="T30" s="1"/>
      <c r="U30" s="1"/>
      <c r="V30" s="1"/>
      <c r="W30" s="1"/>
    </row>
    <row r="31" spans="1:23" ht="15.75" x14ac:dyDescent="0.25">
      <c r="A31" s="1"/>
      <c r="B31" s="1"/>
      <c r="C31" s="1"/>
      <c r="D31" s="1"/>
      <c r="E31" s="1"/>
      <c r="F31" s="71"/>
      <c r="G31" s="71"/>
      <c r="H31" s="71"/>
      <c r="I31" s="17"/>
      <c r="J31" s="18"/>
      <c r="K31" s="35"/>
      <c r="L31" s="18"/>
      <c r="M31" s="18"/>
      <c r="N31" s="1"/>
      <c r="O31" s="19"/>
      <c r="P31" s="20"/>
      <c r="Q31" s="54"/>
      <c r="R31" s="20"/>
      <c r="S31" s="1"/>
      <c r="T31" s="1"/>
      <c r="U31" s="1"/>
      <c r="V31" s="1"/>
      <c r="W31" s="1"/>
    </row>
    <row r="32" spans="1:23" ht="15.75" x14ac:dyDescent="0.25">
      <c r="A32" s="1" t="s">
        <v>152</v>
      </c>
      <c r="B32" s="11"/>
      <c r="C32" s="1"/>
      <c r="D32" s="1"/>
      <c r="E32" s="1"/>
      <c r="F32" s="1"/>
      <c r="G32" s="17"/>
      <c r="H32" s="17"/>
      <c r="I32" s="17"/>
      <c r="J32" s="18"/>
      <c r="K32" s="18"/>
      <c r="L32" s="18"/>
      <c r="M32" s="18" t="s">
        <v>153</v>
      </c>
      <c r="N32" s="1"/>
      <c r="O32" s="19"/>
      <c r="P32" s="20"/>
      <c r="Q32" s="106" t="s">
        <v>295</v>
      </c>
      <c r="R32" s="106"/>
      <c r="S32" s="106"/>
      <c r="T32" s="1"/>
      <c r="U32" s="1"/>
      <c r="V32" s="1"/>
      <c r="W32" s="1"/>
    </row>
    <row r="33" spans="1:23" ht="15.75" x14ac:dyDescent="0.25">
      <c r="A33" s="1"/>
      <c r="B33" s="1" t="s">
        <v>129</v>
      </c>
      <c r="C33" s="1"/>
      <c r="D33" s="1"/>
      <c r="E33" s="1"/>
      <c r="F33" s="93" t="s">
        <v>296</v>
      </c>
      <c r="G33" s="93"/>
      <c r="H33" s="93"/>
      <c r="I33" s="17"/>
      <c r="J33" s="18"/>
      <c r="K33" s="35" t="s">
        <v>150</v>
      </c>
      <c r="L33" s="18"/>
      <c r="M33" s="18"/>
      <c r="N33" s="1"/>
      <c r="O33" s="19"/>
      <c r="P33" s="20"/>
      <c r="Q33" s="54" t="s">
        <v>158</v>
      </c>
      <c r="R33" s="20" t="s">
        <v>80</v>
      </c>
      <c r="S33" s="1"/>
      <c r="T33" s="1"/>
      <c r="U33" s="1"/>
      <c r="V33" s="1"/>
      <c r="W33" s="1"/>
    </row>
    <row r="34" spans="1:23" ht="15.75" x14ac:dyDescent="0.25">
      <c r="A34" s="1"/>
      <c r="B34" s="1"/>
      <c r="C34" s="1"/>
      <c r="D34" s="1"/>
      <c r="E34" s="1"/>
      <c r="F34" s="72"/>
      <c r="G34" s="72"/>
      <c r="H34" s="72"/>
      <c r="I34" s="17"/>
      <c r="J34" s="18"/>
      <c r="K34" s="35"/>
      <c r="L34" s="18"/>
      <c r="M34" s="18"/>
      <c r="N34" s="1"/>
      <c r="O34" s="19"/>
      <c r="P34" s="20"/>
      <c r="Q34" s="54"/>
      <c r="R34" s="20"/>
      <c r="S34" s="1"/>
      <c r="T34" s="1"/>
      <c r="U34" s="1"/>
      <c r="V34" s="1"/>
      <c r="W34" s="1"/>
    </row>
    <row r="35" spans="1:23" ht="15.75" x14ac:dyDescent="0.25">
      <c r="A35" s="1" t="s">
        <v>297</v>
      </c>
      <c r="B35" s="11"/>
      <c r="C35" s="1"/>
      <c r="D35" s="1"/>
      <c r="E35" s="1"/>
      <c r="F35" s="1"/>
      <c r="G35" s="17"/>
      <c r="H35" s="17"/>
      <c r="I35" s="17"/>
      <c r="J35" s="18"/>
      <c r="K35" s="18"/>
      <c r="L35" s="18"/>
      <c r="M35" s="18" t="s">
        <v>153</v>
      </c>
      <c r="N35" s="1"/>
      <c r="O35" s="19"/>
      <c r="P35" s="20"/>
      <c r="Q35" s="106" t="s">
        <v>298</v>
      </c>
      <c r="R35" s="106"/>
      <c r="S35" s="106"/>
      <c r="T35" s="1"/>
      <c r="U35" s="1"/>
      <c r="V35" s="1"/>
      <c r="W35" s="1"/>
    </row>
    <row r="36" spans="1:23" ht="15.75" x14ac:dyDescent="0.25">
      <c r="A36" s="1"/>
      <c r="B36" s="1" t="s">
        <v>129</v>
      </c>
      <c r="C36" s="1"/>
      <c r="D36" s="1"/>
      <c r="E36" s="1"/>
      <c r="F36" s="93" t="s">
        <v>299</v>
      </c>
      <c r="G36" s="93"/>
      <c r="H36" s="93"/>
      <c r="I36" s="17"/>
      <c r="J36" s="18"/>
      <c r="K36" s="35" t="s">
        <v>150</v>
      </c>
      <c r="L36" s="18"/>
      <c r="M36" s="18"/>
      <c r="N36" s="1"/>
      <c r="O36" s="19"/>
      <c r="P36" s="20"/>
      <c r="Q36" s="54" t="s">
        <v>158</v>
      </c>
      <c r="R36" s="20" t="s">
        <v>80</v>
      </c>
      <c r="S36" s="1"/>
      <c r="T36" s="1"/>
      <c r="U36" s="1"/>
      <c r="V36" s="1"/>
      <c r="W36" s="1"/>
    </row>
    <row r="37" spans="1:23" ht="15.75" x14ac:dyDescent="0.25">
      <c r="A37" s="1"/>
      <c r="B37" s="1"/>
      <c r="C37" s="1"/>
      <c r="D37" s="1"/>
      <c r="E37" s="1"/>
      <c r="F37" s="72"/>
      <c r="G37" s="72"/>
      <c r="H37" s="72"/>
      <c r="I37" s="17"/>
      <c r="J37" s="18"/>
      <c r="K37" s="35"/>
      <c r="L37" s="18"/>
      <c r="M37" s="18"/>
      <c r="N37" s="1"/>
      <c r="O37" s="19"/>
      <c r="P37" s="20"/>
      <c r="Q37" s="54"/>
      <c r="R37" s="20"/>
      <c r="S37" s="1"/>
      <c r="T37" s="1"/>
      <c r="U37" s="1"/>
      <c r="V37" s="1"/>
      <c r="W37" s="1"/>
    </row>
    <row r="38" spans="1:23" ht="15.75" x14ac:dyDescent="0.25">
      <c r="A38" s="40" t="s">
        <v>300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91">
        <v>345763</v>
      </c>
      <c r="O38" s="91"/>
      <c r="P38" s="91"/>
      <c r="Q38" s="54"/>
      <c r="R38" s="20"/>
      <c r="S38" s="1"/>
      <c r="T38" s="1"/>
      <c r="U38" s="1"/>
      <c r="V38" s="1"/>
      <c r="W38" s="1"/>
    </row>
    <row r="39" spans="1:23" ht="15.75" x14ac:dyDescent="0.25">
      <c r="A39" s="55"/>
      <c r="B39" s="1" t="s">
        <v>129</v>
      </c>
      <c r="C39" s="1"/>
      <c r="D39" s="1"/>
      <c r="E39" s="1"/>
      <c r="F39" s="91" t="s">
        <v>301</v>
      </c>
      <c r="G39" s="91"/>
      <c r="H39" s="91"/>
      <c r="I39" s="17"/>
      <c r="J39" s="18"/>
      <c r="K39" s="35" t="s">
        <v>150</v>
      </c>
      <c r="L39" s="18"/>
      <c r="M39" s="18"/>
      <c r="N39" s="1"/>
      <c r="O39" s="19"/>
      <c r="P39" s="20"/>
      <c r="Q39" s="54" t="s">
        <v>158</v>
      </c>
      <c r="R39" s="20" t="s">
        <v>80</v>
      </c>
      <c r="S39" s="1"/>
      <c r="T39" s="1"/>
      <c r="U39" s="1"/>
      <c r="V39" s="1"/>
      <c r="W39" s="1"/>
    </row>
    <row r="40" spans="1:23" ht="15.75" x14ac:dyDescent="0.25">
      <c r="A40" s="40"/>
      <c r="B40" s="40"/>
      <c r="C40" s="40"/>
      <c r="D40" s="40"/>
      <c r="E40" s="40"/>
      <c r="F40" s="60"/>
      <c r="G40" s="60"/>
      <c r="H40" s="60"/>
      <c r="I40" s="45"/>
      <c r="J40" s="45"/>
      <c r="K40" s="46"/>
      <c r="L40" s="45"/>
      <c r="M40" s="45"/>
      <c r="N40" s="40"/>
      <c r="O40" s="61"/>
      <c r="P40" s="62"/>
      <c r="Q40" s="63"/>
      <c r="R40" s="62"/>
      <c r="S40" s="40"/>
      <c r="T40" s="40"/>
      <c r="U40" s="40"/>
      <c r="V40" s="40"/>
      <c r="W40" s="40"/>
    </row>
    <row r="41" spans="1:23" ht="15.75" x14ac:dyDescent="0.25">
      <c r="A41" s="40" t="s">
        <v>82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</row>
    <row r="42" spans="1:23" ht="15.75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</row>
    <row r="43" spans="1:23" ht="15.75" x14ac:dyDescent="0.25">
      <c r="A43" s="40" t="s">
        <v>83</v>
      </c>
      <c r="B43" s="40"/>
      <c r="C43" s="40"/>
      <c r="D43" s="40"/>
      <c r="E43" s="40"/>
      <c r="F43" s="114">
        <f>E13</f>
        <v>18</v>
      </c>
      <c r="G43" s="114"/>
      <c r="H43" s="40" t="s">
        <v>84</v>
      </c>
      <c r="I43" s="40"/>
      <c r="J43" s="40"/>
      <c r="K43" s="40"/>
      <c r="L43" s="40"/>
      <c r="M43" s="40"/>
      <c r="N43" s="40"/>
      <c r="O43" s="40"/>
      <c r="P43" s="40"/>
      <c r="Q43" s="114">
        <f>F43</f>
        <v>18</v>
      </c>
      <c r="R43" s="114"/>
      <c r="S43" s="40" t="s">
        <v>85</v>
      </c>
      <c r="V43" s="40"/>
      <c r="W43" s="40"/>
    </row>
    <row r="44" spans="1:23" ht="15.75" x14ac:dyDescent="0.25">
      <c r="A44" s="40"/>
      <c r="B44" s="40" t="s">
        <v>86</v>
      </c>
      <c r="C44" s="40"/>
      <c r="D44" s="40"/>
      <c r="E44" s="40"/>
      <c r="F44" s="40"/>
      <c r="G44" s="40"/>
      <c r="H44" s="111">
        <f>F43*0.5</f>
        <v>9</v>
      </c>
      <c r="I44" s="111"/>
      <c r="J44" s="40" t="s">
        <v>87</v>
      </c>
      <c r="L44" s="40"/>
      <c r="M44" s="114">
        <f>F43*0.5</f>
        <v>9</v>
      </c>
      <c r="N44" s="114"/>
      <c r="O44" s="40" t="s">
        <v>88</v>
      </c>
      <c r="R44" s="40"/>
      <c r="S44" s="40"/>
      <c r="T44" s="40"/>
      <c r="U44" s="40"/>
      <c r="V44" s="40"/>
      <c r="W44" s="40"/>
    </row>
    <row r="45" spans="1:23" ht="15.75" x14ac:dyDescent="0.25">
      <c r="A45" s="40"/>
      <c r="B45" s="40" t="s">
        <v>89</v>
      </c>
      <c r="C45" s="40"/>
      <c r="D45" s="40"/>
      <c r="E45" s="40"/>
      <c r="F45" s="111">
        <f>F43</f>
        <v>18</v>
      </c>
      <c r="G45" s="111"/>
      <c r="H45" s="40" t="s">
        <v>90</v>
      </c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</row>
    <row r="46" spans="1:23" ht="15.75" x14ac:dyDescent="0.25">
      <c r="A46" s="40"/>
      <c r="B46" s="40"/>
      <c r="C46" s="40"/>
      <c r="D46" s="40"/>
      <c r="E46" s="40"/>
      <c r="F46" s="40"/>
      <c r="G46" s="50"/>
      <c r="H46" s="5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</row>
    <row r="47" spans="1:23" ht="15.75" x14ac:dyDescent="0.25">
      <c r="A47" s="40" t="s">
        <v>91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</row>
    <row r="48" spans="1:23" ht="15.75" x14ac:dyDescent="0.25">
      <c r="A48" s="40"/>
      <c r="B48" s="40"/>
      <c r="C48" s="40" t="s">
        <v>92</v>
      </c>
      <c r="D48" s="40"/>
      <c r="E48" s="40"/>
      <c r="F48" s="40"/>
      <c r="G48" s="40"/>
      <c r="H48" s="40"/>
      <c r="I48" s="40"/>
      <c r="J48" s="114">
        <f>F43</f>
        <v>18</v>
      </c>
      <c r="K48" s="114"/>
      <c r="L48" s="40" t="s">
        <v>93</v>
      </c>
      <c r="O48" s="40"/>
      <c r="P48" s="40"/>
      <c r="Q48" s="40"/>
      <c r="R48" s="40"/>
      <c r="S48" s="40"/>
      <c r="T48" s="40"/>
      <c r="U48" s="40"/>
      <c r="V48" s="40"/>
      <c r="W48" s="40"/>
    </row>
    <row r="49" spans="1:23" ht="15.75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50"/>
      <c r="M49" s="50"/>
      <c r="N49" s="40"/>
      <c r="O49" s="40"/>
      <c r="P49" s="40"/>
      <c r="Q49" s="40"/>
      <c r="R49" s="40"/>
      <c r="S49" s="40"/>
      <c r="T49" s="40"/>
      <c r="U49" s="40"/>
      <c r="V49" s="40"/>
      <c r="W49" s="40"/>
    </row>
    <row r="50" spans="1:23" ht="15.75" x14ac:dyDescent="0.25">
      <c r="A50" s="40" t="s">
        <v>94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</row>
    <row r="51" spans="1:23" ht="15.75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</row>
    <row r="52" spans="1:23" ht="15.75" x14ac:dyDescent="0.25">
      <c r="A52" s="51" t="s">
        <v>159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</row>
    <row r="53" spans="1:23" ht="15.75" x14ac:dyDescent="0.2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</row>
    <row r="54" spans="1:23" ht="15.75" x14ac:dyDescent="0.25">
      <c r="A54" s="27" t="s">
        <v>96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</row>
    <row r="55" spans="1:23" ht="15.75" x14ac:dyDescent="0.25">
      <c r="A55" s="27"/>
      <c r="B55" s="27" t="s">
        <v>97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</row>
    <row r="56" spans="1:23" ht="15.75" x14ac:dyDescent="0.25">
      <c r="A56" s="27"/>
      <c r="B56" s="40" t="s">
        <v>98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51" t="s">
        <v>99</v>
      </c>
      <c r="N56" s="40"/>
      <c r="O56" s="40"/>
      <c r="P56" s="40"/>
      <c r="Q56" s="40"/>
      <c r="R56" s="40"/>
      <c r="S56" s="112" t="s">
        <v>100</v>
      </c>
      <c r="T56" s="112"/>
      <c r="U56" s="112"/>
      <c r="V56" s="112"/>
      <c r="W56" s="112"/>
    </row>
    <row r="57" spans="1:23" ht="15.75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</row>
    <row r="58" spans="1:23" ht="15.75" x14ac:dyDescent="0.25">
      <c r="A58" s="40"/>
      <c r="B58" s="40" t="s">
        <v>101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</row>
    <row r="59" spans="1:23" ht="15.75" x14ac:dyDescent="0.25">
      <c r="A59" s="40"/>
      <c r="B59" s="28" t="s">
        <v>102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51" t="s">
        <v>103</v>
      </c>
      <c r="N59" s="40"/>
      <c r="O59" s="40"/>
      <c r="P59" s="40"/>
      <c r="Q59" s="40"/>
      <c r="R59" s="40"/>
      <c r="S59" s="112" t="s">
        <v>100</v>
      </c>
      <c r="T59" s="112"/>
      <c r="U59" s="112"/>
      <c r="V59" s="112"/>
      <c r="W59" s="112"/>
    </row>
    <row r="60" spans="1:23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x14ac:dyDescent="0.25">
      <c r="B61" s="1" t="s">
        <v>104</v>
      </c>
      <c r="M61" s="13" t="str">
        <f>'Акт собаки R'!M49:R49</f>
        <v>Мусіенко Е.О.</v>
      </c>
      <c r="S61" s="112" t="s">
        <v>100</v>
      </c>
      <c r="T61" s="112"/>
      <c r="U61" s="112"/>
      <c r="V61" s="112"/>
      <c r="W61" s="112"/>
    </row>
    <row r="62" spans="1:23" ht="15.75" x14ac:dyDescent="0.25">
      <c r="B62" s="28" t="s">
        <v>105</v>
      </c>
    </row>
  </sheetData>
  <mergeCells count="33">
    <mergeCell ref="F33:H33"/>
    <mergeCell ref="Q35:S35"/>
    <mergeCell ref="F36:H36"/>
    <mergeCell ref="N38:P38"/>
    <mergeCell ref="F39:H39"/>
    <mergeCell ref="A1:W1"/>
    <mergeCell ref="A2:W2"/>
    <mergeCell ref="A3:W3"/>
    <mergeCell ref="A4:W4"/>
    <mergeCell ref="C6:W6"/>
    <mergeCell ref="G9:L9"/>
    <mergeCell ref="B12:W12"/>
    <mergeCell ref="A13:D13"/>
    <mergeCell ref="F18:H18"/>
    <mergeCell ref="S17:U17"/>
    <mergeCell ref="Q20:S20"/>
    <mergeCell ref="F21:H21"/>
    <mergeCell ref="S23:U23"/>
    <mergeCell ref="F24:H24"/>
    <mergeCell ref="R26:T26"/>
    <mergeCell ref="F27:H27"/>
    <mergeCell ref="Q29:S29"/>
    <mergeCell ref="F30:H30"/>
    <mergeCell ref="Q32:S32"/>
    <mergeCell ref="F43:G43"/>
    <mergeCell ref="Q43:R43"/>
    <mergeCell ref="H44:I44"/>
    <mergeCell ref="M44:N44"/>
    <mergeCell ref="F45:G45"/>
    <mergeCell ref="J48:K48"/>
    <mergeCell ref="S56:W56"/>
    <mergeCell ref="S59:W59"/>
    <mergeCell ref="S61:W61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Windows</cp:lastModifiedBy>
  <cp:revision>4</cp:revision>
  <dcterms:created xsi:type="dcterms:W3CDTF">2015-06-05T18:19:34Z</dcterms:created>
  <dcterms:modified xsi:type="dcterms:W3CDTF">2020-04-26T13:52:18Z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