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allgushue/Desktop/PHY/PHY 481/"/>
    </mc:Choice>
  </mc:AlternateContent>
  <xr:revisionPtr revIDLastSave="0" documentId="13_ncr:1_{BFE19092-0F65-4741-A7AE-F20312302C1C}" xr6:coauthVersionLast="47" xr6:coauthVersionMax="47" xr10:uidLastSave="{00000000-0000-0000-0000-000000000000}"/>
  <bookViews>
    <workbookView xWindow="0" yWindow="500" windowWidth="28800" windowHeight="16420" xr2:uid="{9B1A1B06-96C8-FF40-BDAA-EFFE006BB4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C4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</calcChain>
</file>

<file path=xl/sharedStrings.xml><?xml version="1.0" encoding="utf-8"?>
<sst xmlns="http://schemas.openxmlformats.org/spreadsheetml/2006/main" count="12" uniqueCount="12">
  <si>
    <t>Measured Photons @ 385 nm =</t>
  </si>
  <si>
    <t>photons</t>
  </si>
  <si>
    <t>Integration Time =</t>
  </si>
  <si>
    <t>seconds</t>
  </si>
  <si>
    <t>Photon Flux =</t>
  </si>
  <si>
    <t>photons/s</t>
  </si>
  <si>
    <t>Optical Power Meter Calibration Curve:</t>
  </si>
  <si>
    <t>current (mA)</t>
  </si>
  <si>
    <t>power (mW)</t>
  </si>
  <si>
    <t>Photon Flux (photons/s)</t>
  </si>
  <si>
    <t>&lt;-- Measured Experimentally</t>
  </si>
  <si>
    <t>385 nm UV LED Photon Flux Calibration Curve: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</si>
</sst>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Relative Power 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Power Calibration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1375899471732419"/>
                  <c:y val="2.395009158598377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0.0295x + 0.3115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120</c:v>
                </c:pt>
                <c:pt idx="11">
                  <c:v>140</c:v>
                </c:pt>
                <c:pt idx="12">
                  <c:v>160</c:v>
                </c:pt>
                <c:pt idx="13">
                  <c:v>180</c:v>
                </c:pt>
                <c:pt idx="14">
                  <c:v>200</c:v>
                </c:pt>
                <c:pt idx="15">
                  <c:v>220</c:v>
                </c:pt>
                <c:pt idx="16">
                  <c:v>240</c:v>
                </c:pt>
                <c:pt idx="17">
                  <c:v>260</c:v>
                </c:pt>
                <c:pt idx="18">
                  <c:v>280</c:v>
                </c:pt>
                <c:pt idx="19">
                  <c:v>300</c:v>
                </c:pt>
                <c:pt idx="20">
                  <c:v>400</c:v>
                </c:pt>
                <c:pt idx="21">
                  <c:v>500</c:v>
                </c:pt>
              </c:numCache>
            </c:numRef>
          </c:xVal>
          <c:yVal>
            <c:numRef>
              <c:f>Sheet1!$H$3:$H$24</c:f>
              <c:numCache>
                <c:formatCode>General</c:formatCode>
                <c:ptCount val="22"/>
                <c:pt idx="0">
                  <c:v>0.32</c:v>
                </c:pt>
                <c:pt idx="1">
                  <c:v>0.67800000000000005</c:v>
                </c:pt>
                <c:pt idx="2">
                  <c:v>1.024</c:v>
                </c:pt>
                <c:pt idx="3">
                  <c:v>1.3480000000000001</c:v>
                </c:pt>
                <c:pt idx="4">
                  <c:v>1.6839999999999999</c:v>
                </c:pt>
                <c:pt idx="5">
                  <c:v>1.95</c:v>
                </c:pt>
                <c:pt idx="6">
                  <c:v>2.34</c:v>
                </c:pt>
                <c:pt idx="7">
                  <c:v>2.65</c:v>
                </c:pt>
                <c:pt idx="8">
                  <c:v>2.95</c:v>
                </c:pt>
                <c:pt idx="9">
                  <c:v>3.29</c:v>
                </c:pt>
                <c:pt idx="10">
                  <c:v>3.99</c:v>
                </c:pt>
                <c:pt idx="11">
                  <c:v>4.59</c:v>
                </c:pt>
                <c:pt idx="12">
                  <c:v>5.22</c:v>
                </c:pt>
                <c:pt idx="13">
                  <c:v>5.82</c:v>
                </c:pt>
                <c:pt idx="14">
                  <c:v>6.42</c:v>
                </c:pt>
                <c:pt idx="15">
                  <c:v>7.02</c:v>
                </c:pt>
                <c:pt idx="16">
                  <c:v>7.61</c:v>
                </c:pt>
                <c:pt idx="17">
                  <c:v>8.16</c:v>
                </c:pt>
                <c:pt idx="18">
                  <c:v>8.7100000000000009</c:v>
                </c:pt>
                <c:pt idx="19">
                  <c:v>9.25</c:v>
                </c:pt>
                <c:pt idx="20">
                  <c:v>11.95</c:v>
                </c:pt>
                <c:pt idx="21">
                  <c:v>14.48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4B-364A-8FE2-729CA5FA9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969568"/>
        <c:axId val="416971280"/>
      </c:scatterChart>
      <c:valAx>
        <c:axId val="41696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Current</a:t>
                </a:r>
                <a:r>
                  <a:rPr lang="en-US" sz="1400" b="1" baseline="0"/>
                  <a:t>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71280"/>
        <c:crosses val="autoZero"/>
        <c:crossBetween val="midCat"/>
      </c:valAx>
      <c:valAx>
        <c:axId val="416971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Power</a:t>
                </a:r>
                <a:r>
                  <a:rPr lang="en-US" sz="1400" b="1" baseline="0"/>
                  <a:t> (mW)</a:t>
                </a:r>
              </a:p>
              <a:p>
                <a:pPr>
                  <a:defRPr/>
                </a:pP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6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385</a:t>
            </a:r>
            <a:r>
              <a:rPr lang="en-US" sz="1800" b="1" baseline="0"/>
              <a:t> nm UV LED </a:t>
            </a:r>
            <a:r>
              <a:rPr lang="en-US" sz="1800" b="1"/>
              <a:t>Photon</a:t>
            </a:r>
            <a:r>
              <a:rPr lang="en-US" sz="1800" b="1" baseline="0"/>
              <a:t> Flux </a:t>
            </a:r>
            <a:r>
              <a:rPr lang="en-US" sz="1800" b="1"/>
              <a:t>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Power Calibration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956005272123204"/>
                  <c:y val="1.670313775087978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3.68E+13x + 3.89E+14</a:t>
                    </a:r>
                    <a:endParaRPr lang="en-US" sz="1200" b="1"/>
                  </a:p>
                </c:rich>
              </c:tx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120</c:v>
                </c:pt>
                <c:pt idx="11">
                  <c:v>140</c:v>
                </c:pt>
                <c:pt idx="12">
                  <c:v>160</c:v>
                </c:pt>
                <c:pt idx="13">
                  <c:v>180</c:v>
                </c:pt>
                <c:pt idx="14">
                  <c:v>200</c:v>
                </c:pt>
                <c:pt idx="15">
                  <c:v>220</c:v>
                </c:pt>
                <c:pt idx="16">
                  <c:v>240</c:v>
                </c:pt>
                <c:pt idx="17">
                  <c:v>260</c:v>
                </c:pt>
                <c:pt idx="18">
                  <c:v>280</c:v>
                </c:pt>
                <c:pt idx="19">
                  <c:v>300</c:v>
                </c:pt>
                <c:pt idx="20">
                  <c:v>400</c:v>
                </c:pt>
                <c:pt idx="21">
                  <c:v>500</c:v>
                </c:pt>
              </c:numCache>
            </c:numRef>
          </c:xVal>
          <c:yVal>
            <c:numRef>
              <c:f>Sheet1!$I$3:$I$24</c:f>
              <c:numCache>
                <c:formatCode>0.00E+00</c:formatCode>
                <c:ptCount val="22"/>
                <c:pt idx="0">
                  <c:v>399701343952215.06</c:v>
                </c:pt>
                <c:pt idx="1">
                  <c:v>846867222498755.62</c:v>
                </c:pt>
                <c:pt idx="2">
                  <c:v>1279044300647088</c:v>
                </c:pt>
                <c:pt idx="3">
                  <c:v>1683741911398705.8</c:v>
                </c:pt>
                <c:pt idx="4">
                  <c:v>2103428322548531.5</c:v>
                </c:pt>
                <c:pt idx="5">
                  <c:v>2435680064708810</c:v>
                </c:pt>
                <c:pt idx="6">
                  <c:v>2922816077650572</c:v>
                </c:pt>
                <c:pt idx="7">
                  <c:v>3310026754604280</c:v>
                </c:pt>
                <c:pt idx="8">
                  <c:v>3684746764559482</c:v>
                </c:pt>
                <c:pt idx="9">
                  <c:v>4109429442508710.5</c:v>
                </c:pt>
                <c:pt idx="10">
                  <c:v>4983776132404181</c:v>
                </c:pt>
                <c:pt idx="11">
                  <c:v>5733216152314584</c:v>
                </c:pt>
                <c:pt idx="12">
                  <c:v>6520128173220507</c:v>
                </c:pt>
                <c:pt idx="13">
                  <c:v>7269568193130911</c:v>
                </c:pt>
                <c:pt idx="14">
                  <c:v>8019008213041313</c:v>
                </c:pt>
                <c:pt idx="15">
                  <c:v>8768448232951716</c:v>
                </c:pt>
                <c:pt idx="16">
                  <c:v>9505397585863614</c:v>
                </c:pt>
                <c:pt idx="17">
                  <c:v>1.0192384270781484E+16</c:v>
                </c:pt>
                <c:pt idx="18">
                  <c:v>1.0879370955699354E+16</c:v>
                </c:pt>
                <c:pt idx="19">
                  <c:v>1.1553866973618716E+16</c:v>
                </c:pt>
                <c:pt idx="20">
                  <c:v>1.492634706321553E+16</c:v>
                </c:pt>
                <c:pt idx="21">
                  <c:v>1.8086485813837732E+16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02-334D-B60A-D0582926C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969568"/>
        <c:axId val="416971280"/>
      </c:scatterChart>
      <c:valAx>
        <c:axId val="41696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Current</a:t>
                </a:r>
                <a:r>
                  <a:rPr lang="en-US" sz="1400" b="1" baseline="0"/>
                  <a:t>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71280"/>
        <c:crosses val="autoZero"/>
        <c:crossBetween val="midCat"/>
      </c:valAx>
      <c:valAx>
        <c:axId val="416971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Photon</a:t>
                </a:r>
                <a:r>
                  <a:rPr lang="en-US" sz="1400" b="1" baseline="0"/>
                  <a:t> Flux (phorns/s)</a:t>
                </a:r>
              </a:p>
              <a:p>
                <a:pPr>
                  <a:defRPr/>
                </a:pP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6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440268</xdr:colOff>
      <xdr:row>5</xdr:row>
      <xdr:rowOff>88900</xdr:rowOff>
    </xdr:from>
    <xdr:to>
      <xdr:col>5</xdr:col>
      <xdr:colOff>2273301</xdr:colOff>
      <xdr:row>26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942497-B79E-3DA7-E747-8FFF51E56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37471</xdr:colOff>
      <xdr:row>6</xdr:row>
      <xdr:rowOff>78672</xdr:rowOff>
    </xdr:from>
    <xdr:to>
      <xdr:col>15</xdr:col>
      <xdr:colOff>22478</xdr:colOff>
      <xdr:row>25</xdr:row>
      <xdr:rowOff>59446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775886-7429-B842-8A0B-BC8D9823B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AEF9-70A3-5549-85C2-B68554BE74B5}">
  <dimension ref="B2:K24"/>
  <sheetViews>
    <sheetView tabSelected="1" zoomScale="75" workbookViewId="0">
      <selection activeCell="B28" sqref="B28"/>
    </sheetView>
  </sheetViews>
  <sheetFormatPr baseColWidth="10" defaultRowHeight="16" x14ac:dyDescent="0.2"/>
  <cols>
    <col min="2" max="2" width="29.1640625" customWidth="1"/>
    <col min="6" max="6" width="38.5" customWidth="1"/>
    <col min="9" max="9" width="25.1640625" customWidth="1"/>
    <col min="10" max="10" width="28.5" customWidth="1"/>
    <col min="11" max="11" width="43.1640625" customWidth="1"/>
  </cols>
  <sheetData>
    <row r="2" spans="2:11" x14ac:dyDescent="0.2">
      <c r="B2" t="s">
        <v>0</v>
      </c>
      <c r="C2" s="1">
        <v>3212000000000000</v>
      </c>
      <c r="D2" t="s">
        <v>1</v>
      </c>
      <c r="F2" t="s">
        <v>6</v>
      </c>
      <c r="G2" t="s">
        <v>7</v>
      </c>
      <c r="H2" t="s">
        <v>8</v>
      </c>
      <c r="I2" t="s">
        <v>9</v>
      </c>
      <c r="K2" t="s">
        <v>11</v>
      </c>
    </row>
    <row r="3" spans="2:11" x14ac:dyDescent="0.2">
      <c r="B3" t="s">
        <v>2</v>
      </c>
      <c r="C3">
        <v>8.0359999999999996</v>
      </c>
      <c r="D3" t="s">
        <v>3</v>
      </c>
      <c r="G3">
        <v>10</v>
      </c>
      <c r="H3">
        <v>0.32</v>
      </c>
      <c r="I3" s="1">
        <f>C4</f>
        <v>399701343952215.06</v>
      </c>
      <c r="J3" t="s">
        <v>10</v>
      </c>
    </row>
    <row r="4" spans="2:11" x14ac:dyDescent="0.2">
      <c r="B4" t="s">
        <v>4</v>
      </c>
      <c r="C4" s="1">
        <f>C2/C3</f>
        <v>399701343952215.06</v>
      </c>
      <c r="D4" t="s">
        <v>5</v>
      </c>
      <c r="G4">
        <v>20</v>
      </c>
      <c r="H4">
        <v>0.67800000000000005</v>
      </c>
      <c r="I4" s="1">
        <f>H4/H3 * I3</f>
        <v>846867222498755.62</v>
      </c>
    </row>
    <row r="5" spans="2:11" x14ac:dyDescent="0.2">
      <c r="G5">
        <v>30</v>
      </c>
      <c r="H5">
        <v>1.024</v>
      </c>
      <c r="I5" s="1">
        <f t="shared" ref="I5:I23" si="0">H5/H4 * I4</f>
        <v>1279044300647088</v>
      </c>
    </row>
    <row r="6" spans="2:11" x14ac:dyDescent="0.2">
      <c r="G6">
        <v>40</v>
      </c>
      <c r="H6">
        <v>1.3480000000000001</v>
      </c>
      <c r="I6" s="1">
        <f t="shared" si="0"/>
        <v>1683741911398705.8</v>
      </c>
    </row>
    <row r="7" spans="2:11" x14ac:dyDescent="0.2">
      <c r="G7">
        <v>50</v>
      </c>
      <c r="H7">
        <v>1.6839999999999999</v>
      </c>
      <c r="I7" s="1">
        <f t="shared" si="0"/>
        <v>2103428322548531.5</v>
      </c>
    </row>
    <row r="8" spans="2:11" x14ac:dyDescent="0.2">
      <c r="G8">
        <v>60</v>
      </c>
      <c r="H8">
        <v>1.95</v>
      </c>
      <c r="I8" s="1">
        <f t="shared" si="0"/>
        <v>2435680064708810</v>
      </c>
    </row>
    <row r="9" spans="2:11" x14ac:dyDescent="0.2">
      <c r="G9">
        <v>70</v>
      </c>
      <c r="H9">
        <v>2.34</v>
      </c>
      <c r="I9" s="1">
        <f t="shared" si="0"/>
        <v>2922816077650572</v>
      </c>
    </row>
    <row r="10" spans="2:11" x14ac:dyDescent="0.2">
      <c r="G10">
        <v>80</v>
      </c>
      <c r="H10">
        <v>2.65</v>
      </c>
      <c r="I10" s="1">
        <f t="shared" si="0"/>
        <v>3310026754604280</v>
      </c>
    </row>
    <row r="11" spans="2:11" x14ac:dyDescent="0.2">
      <c r="G11">
        <v>90</v>
      </c>
      <c r="H11">
        <v>2.95</v>
      </c>
      <c r="I11" s="1">
        <f t="shared" si="0"/>
        <v>3684746764559482</v>
      </c>
    </row>
    <row r="12" spans="2:11" x14ac:dyDescent="0.2">
      <c r="G12">
        <v>100</v>
      </c>
      <c r="H12">
        <v>3.29</v>
      </c>
      <c r="I12" s="1">
        <f t="shared" si="0"/>
        <v>4109429442508710.5</v>
      </c>
    </row>
    <row r="13" spans="2:11" x14ac:dyDescent="0.2">
      <c r="G13">
        <v>120</v>
      </c>
      <c r="H13">
        <v>3.99</v>
      </c>
      <c r="I13" s="1">
        <f t="shared" si="0"/>
        <v>4983776132404181</v>
      </c>
    </row>
    <row r="14" spans="2:11" x14ac:dyDescent="0.2">
      <c r="G14">
        <v>140</v>
      </c>
      <c r="H14">
        <v>4.59</v>
      </c>
      <c r="I14" s="1">
        <f t="shared" si="0"/>
        <v>5733216152314584</v>
      </c>
    </row>
    <row r="15" spans="2:11" x14ac:dyDescent="0.2">
      <c r="G15">
        <v>160</v>
      </c>
      <c r="H15">
        <v>5.22</v>
      </c>
      <c r="I15" s="1">
        <f t="shared" si="0"/>
        <v>6520128173220507</v>
      </c>
    </row>
    <row r="16" spans="2:11" x14ac:dyDescent="0.2">
      <c r="G16">
        <v>180</v>
      </c>
      <c r="H16">
        <v>5.82</v>
      </c>
      <c r="I16" s="1">
        <f t="shared" si="0"/>
        <v>7269568193130911</v>
      </c>
    </row>
    <row r="17" spans="7:9" x14ac:dyDescent="0.2">
      <c r="G17">
        <v>200</v>
      </c>
      <c r="H17">
        <v>6.42</v>
      </c>
      <c r="I17" s="1">
        <f t="shared" si="0"/>
        <v>8019008213041313</v>
      </c>
    </row>
    <row r="18" spans="7:9" x14ac:dyDescent="0.2">
      <c r="G18">
        <v>220</v>
      </c>
      <c r="H18">
        <v>7.02</v>
      </c>
      <c r="I18" s="1">
        <f t="shared" si="0"/>
        <v>8768448232951716</v>
      </c>
    </row>
    <row r="19" spans="7:9" x14ac:dyDescent="0.2">
      <c r="G19">
        <v>240</v>
      </c>
      <c r="H19">
        <v>7.61</v>
      </c>
      <c r="I19" s="1">
        <f t="shared" si="0"/>
        <v>9505397585863614</v>
      </c>
    </row>
    <row r="20" spans="7:9" x14ac:dyDescent="0.2">
      <c r="G20">
        <v>260</v>
      </c>
      <c r="H20">
        <v>8.16</v>
      </c>
      <c r="I20" s="1">
        <f t="shared" si="0"/>
        <v>1.0192384270781484E+16</v>
      </c>
    </row>
    <row r="21" spans="7:9" x14ac:dyDescent="0.2">
      <c r="G21">
        <v>280</v>
      </c>
      <c r="H21">
        <v>8.7100000000000009</v>
      </c>
      <c r="I21" s="1">
        <f t="shared" si="0"/>
        <v>1.0879370955699354E+16</v>
      </c>
    </row>
    <row r="22" spans="7:9" x14ac:dyDescent="0.2">
      <c r="G22">
        <v>300</v>
      </c>
      <c r="H22">
        <v>9.25</v>
      </c>
      <c r="I22" s="1">
        <f t="shared" si="0"/>
        <v>1.1553866973618716E+16</v>
      </c>
    </row>
    <row r="23" spans="7:9" x14ac:dyDescent="0.2">
      <c r="G23">
        <v>400</v>
      </c>
      <c r="H23">
        <v>11.95</v>
      </c>
      <c r="I23" s="1">
        <f t="shared" si="0"/>
        <v>1.492634706321553E+16</v>
      </c>
    </row>
    <row r="24" spans="7:9" x14ac:dyDescent="0.2">
      <c r="G24">
        <v>500</v>
      </c>
      <c r="H24">
        <v>14.48</v>
      </c>
      <c r="I24" s="1">
        <f>H24/H23 * I23</f>
        <v>1.8086485813837732E+16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Niall Oisin Gushue</dc:creator>
  <cp:lastModifiedBy>Niall Oisin Gushue</cp:lastModifiedBy>
  <dcterms:created xsi:type="dcterms:W3CDTF">2024-11-19T20:47:13Z</dcterms:created>
  <dcterms:modified xsi:type="dcterms:W3CDTF">2024-12-21T00:35:07Z</dcterms:modified>
</cp:coreProperties>
</file>