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ar data" sheetId="1" r:id="rId1"/>
    <sheet name="Diagnosis" sheetId="2" r:id="rId2"/>
    <sheet name="Consum" sheetId="3" r:id="rId3"/>
  </sheets>
  <calcPr calcId="144525"/>
</workbook>
</file>

<file path=xl/calcChain.xml><?xml version="1.0" encoding="utf-8"?>
<calcChain xmlns="http://schemas.openxmlformats.org/spreadsheetml/2006/main">
  <c r="K2" i="3" l="1"/>
  <c r="G2" i="3"/>
  <c r="D2" i="3"/>
</calcChain>
</file>

<file path=xl/sharedStrings.xml><?xml version="1.0" encoding="utf-8"?>
<sst xmlns="http://schemas.openxmlformats.org/spreadsheetml/2006/main" count="54" uniqueCount="52">
  <si>
    <t>Marca</t>
  </si>
  <si>
    <t>Model</t>
  </si>
  <si>
    <t>An fabricatie</t>
  </si>
  <si>
    <t>Capacitate motor</t>
  </si>
  <si>
    <t>Combustibil</t>
  </si>
  <si>
    <t>Putere</t>
  </si>
  <si>
    <t>Cutie de viteze</t>
  </si>
  <si>
    <t>Transmisie</t>
  </si>
  <si>
    <t>Norma de poluare</t>
  </si>
  <si>
    <t>Culoare</t>
  </si>
  <si>
    <t>Ford</t>
  </si>
  <si>
    <t>Focus</t>
  </si>
  <si>
    <t>EURO 4</t>
  </si>
  <si>
    <t>Fata</t>
  </si>
  <si>
    <t>Manuala</t>
  </si>
  <si>
    <t>Benzina</t>
  </si>
  <si>
    <t>Albastru</t>
  </si>
  <si>
    <t>Serie</t>
  </si>
  <si>
    <t>WF0NXXGCDN2M35610</t>
  </si>
  <si>
    <t>Caracteristica</t>
  </si>
  <si>
    <t>Valoare</t>
  </si>
  <si>
    <t>Nr. Test</t>
  </si>
  <si>
    <t>Data</t>
  </si>
  <si>
    <t>Kit OBD</t>
  </si>
  <si>
    <t>ELM 327 - bluetooth</t>
  </si>
  <si>
    <t>KM parcursi</t>
  </si>
  <si>
    <t>Aplicatie OBD</t>
  </si>
  <si>
    <t>Torque v1.8.1.6</t>
  </si>
  <si>
    <t>794-806</t>
  </si>
  <si>
    <t>Turatie nominala</t>
  </si>
  <si>
    <t>Vacuum nominal</t>
  </si>
  <si>
    <t>18.1-18.7</t>
  </si>
  <si>
    <t>Pozitie nominala pedala acceleratie</t>
  </si>
  <si>
    <t>Temperatura</t>
  </si>
  <si>
    <t>Vacuum 2500 RPM</t>
  </si>
  <si>
    <t>20-25</t>
  </si>
  <si>
    <t>Coduri de eroare</t>
  </si>
  <si>
    <t>fara erori</t>
  </si>
  <si>
    <t>107-108</t>
  </si>
  <si>
    <t>Rezultat  general</t>
  </si>
  <si>
    <t>OK</t>
  </si>
  <si>
    <t>Durata test</t>
  </si>
  <si>
    <t>Data sfarsit</t>
  </si>
  <si>
    <t>Data inceput</t>
  </si>
  <si>
    <t>Kilometri inceput</t>
  </si>
  <si>
    <t>Kilometri sfarsit</t>
  </si>
  <si>
    <t>Kilometri test</t>
  </si>
  <si>
    <t>Traseu urban</t>
  </si>
  <si>
    <t>Stil</t>
  </si>
  <si>
    <t>sportiv</t>
  </si>
  <si>
    <t>Consum %</t>
  </si>
  <si>
    <t>74 kW 100 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</si>
</sst>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</cellXfs>
  <cellStyles count="1">
    <cellStyle name="Normal" xfId="0" builtinId="0"/>
  </cellStyles>
  <dxfs count="3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12" totalsRowShown="0">
  <autoFilter ref="A1:B12"/>
  <tableColumns count="2">
    <tableColumn id="1" name="Caracteristica"/>
    <tableColumn id="2" name="Valoare" dataDxfId="2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Nr. Test" dataDxfId="1"/>
    <tableColumn id="2" name="Data"/>
    <tableColumn id="3" name="Kit OBD"/>
    <tableColumn id="4" name="Aplicatie OBD"/>
    <tableColumn id="5" name="KM parcursi"/>
    <tableColumn id="6" name="Turatie nominala"/>
    <tableColumn id="7" name="Vacuum nominal"/>
    <tableColumn id="8" name="Vacuum 2500 RPM"/>
    <tableColumn id="9" name="Pozitie nominala pedala acceleratie"/>
    <tableColumn id="10" name="Temperatura"/>
    <tableColumn id="11" name="Coduri de eroare"/>
    <tableColumn id="12" name="Rezultat  general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K13" totalsRowShown="0">
  <autoFilter ref="A1:K13"/>
  <tableColumns count="11">
    <tableColumn id="1" name="Nr. Test" dataDxfId="0"/>
    <tableColumn id="2" name="Data inceput"/>
    <tableColumn id="3" name="Data sfarsit"/>
    <tableColumn id="4" name="Durata test"/>
    <tableColumn id="5" name="Kilometri inceput"/>
    <tableColumn id="6" name="Kilometri sfarsit"/>
    <tableColumn id="7" name="Kilometri test"/>
    <tableColumn id="8" name="Combustibil"/>
    <tableColumn id="9" name="Traseu urban"/>
    <tableColumn id="10" name="Stil"/>
    <tableColumn id="11" name="Consum %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D7" sqref="D7"/>
    </sheetView>
  </sheetViews>
  <sheetFormatPr defaultRowHeight="15" x14ac:dyDescent="0.25"/>
  <cols>
    <col min="1" max="1" width="22" customWidth="1"/>
    <col min="2" max="2" width="26.140625" style="1" customWidth="1"/>
  </cols>
  <sheetData>
    <row r="1" spans="1:2" x14ac:dyDescent="0.25">
      <c r="A1" t="s">
        <v>19</v>
      </c>
      <c r="B1" s="1" t="s">
        <v>20</v>
      </c>
    </row>
    <row r="2" spans="1:2" x14ac:dyDescent="0.25">
      <c r="A2" t="s">
        <v>0</v>
      </c>
      <c r="B2" s="1" t="s">
        <v>10</v>
      </c>
    </row>
    <row r="3" spans="1:2" x14ac:dyDescent="0.25">
      <c r="A3" t="s">
        <v>1</v>
      </c>
      <c r="B3" s="1" t="s">
        <v>11</v>
      </c>
    </row>
    <row r="4" spans="1:2" x14ac:dyDescent="0.25">
      <c r="A4" t="s">
        <v>2</v>
      </c>
      <c r="B4" s="1">
        <v>2003</v>
      </c>
    </row>
    <row r="5" spans="1:2" x14ac:dyDescent="0.25">
      <c r="A5" t="s">
        <v>3</v>
      </c>
      <c r="B5" s="1">
        <v>1596</v>
      </c>
    </row>
    <row r="6" spans="1:2" x14ac:dyDescent="0.25">
      <c r="A6" t="s">
        <v>4</v>
      </c>
      <c r="B6" s="1" t="s">
        <v>15</v>
      </c>
    </row>
    <row r="7" spans="1:2" x14ac:dyDescent="0.25">
      <c r="A7" t="s">
        <v>5</v>
      </c>
      <c r="B7" s="1" t="s">
        <v>51</v>
      </c>
    </row>
    <row r="8" spans="1:2" x14ac:dyDescent="0.25">
      <c r="A8" t="s">
        <v>6</v>
      </c>
      <c r="B8" s="1" t="s">
        <v>14</v>
      </c>
    </row>
    <row r="9" spans="1:2" x14ac:dyDescent="0.25">
      <c r="A9" t="s">
        <v>7</v>
      </c>
      <c r="B9" s="1" t="s">
        <v>13</v>
      </c>
    </row>
    <row r="10" spans="1:2" x14ac:dyDescent="0.25">
      <c r="A10" t="s">
        <v>8</v>
      </c>
      <c r="B10" s="1" t="s">
        <v>12</v>
      </c>
    </row>
    <row r="11" spans="1:2" x14ac:dyDescent="0.25">
      <c r="A11" t="s">
        <v>9</v>
      </c>
      <c r="B11" s="1" t="s">
        <v>16</v>
      </c>
    </row>
    <row r="12" spans="1:2" x14ac:dyDescent="0.25">
      <c r="A12" t="s">
        <v>17</v>
      </c>
      <c r="B12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80" zoomScaleNormal="80" workbookViewId="0">
      <selection activeCell="D18" sqref="D18"/>
    </sheetView>
  </sheetViews>
  <sheetFormatPr defaultRowHeight="15" x14ac:dyDescent="0.25"/>
  <cols>
    <col min="1" max="1" width="10.5703125" style="2" customWidth="1"/>
    <col min="2" max="2" width="10.7109375" customWidth="1"/>
    <col min="3" max="4" width="19.7109375" customWidth="1"/>
    <col min="5" max="5" width="14.42578125" customWidth="1"/>
    <col min="6" max="6" width="20.140625" customWidth="1"/>
    <col min="7" max="7" width="19.7109375" customWidth="1"/>
    <col min="8" max="8" width="20.42578125" customWidth="1"/>
    <col min="9" max="9" width="38.7109375" customWidth="1"/>
    <col min="10" max="10" width="15.7109375" customWidth="1"/>
    <col min="11" max="11" width="27" customWidth="1"/>
    <col min="12" max="12" width="26" customWidth="1"/>
  </cols>
  <sheetData>
    <row r="1" spans="1:12" x14ac:dyDescent="0.25">
      <c r="A1" s="2" t="s">
        <v>21</v>
      </c>
      <c r="B1" t="s">
        <v>22</v>
      </c>
      <c r="C1" t="s">
        <v>23</v>
      </c>
      <c r="D1" t="s">
        <v>26</v>
      </c>
      <c r="E1" t="s">
        <v>25</v>
      </c>
      <c r="F1" t="s">
        <v>29</v>
      </c>
      <c r="G1" t="s">
        <v>30</v>
      </c>
      <c r="H1" t="s">
        <v>34</v>
      </c>
      <c r="I1" t="s">
        <v>32</v>
      </c>
      <c r="J1" t="s">
        <v>33</v>
      </c>
      <c r="K1" t="s">
        <v>36</v>
      </c>
      <c r="L1" t="s">
        <v>39</v>
      </c>
    </row>
    <row r="2" spans="1:12" x14ac:dyDescent="0.25">
      <c r="A2" s="2">
        <v>1</v>
      </c>
      <c r="B2" s="3">
        <v>42974</v>
      </c>
      <c r="C2" t="s">
        <v>24</v>
      </c>
      <c r="D2" t="s">
        <v>27</v>
      </c>
      <c r="E2" s="2">
        <v>192302</v>
      </c>
      <c r="F2" t="s">
        <v>28</v>
      </c>
      <c r="G2" t="s">
        <v>31</v>
      </c>
      <c r="H2" t="s">
        <v>35</v>
      </c>
      <c r="I2" s="2">
        <v>18.8</v>
      </c>
      <c r="J2" s="2" t="s">
        <v>38</v>
      </c>
      <c r="K2" t="s">
        <v>37</v>
      </c>
      <c r="L2" t="s">
        <v>40</v>
      </c>
    </row>
    <row r="3" spans="1:12" x14ac:dyDescent="0.25">
      <c r="A3" s="2">
        <v>2</v>
      </c>
    </row>
    <row r="4" spans="1:12" x14ac:dyDescent="0.25">
      <c r="A4" s="2">
        <v>3</v>
      </c>
    </row>
    <row r="5" spans="1:12" x14ac:dyDescent="0.25">
      <c r="A5" s="2">
        <v>4</v>
      </c>
    </row>
    <row r="6" spans="1:12" x14ac:dyDescent="0.25">
      <c r="A6" s="2">
        <v>5</v>
      </c>
    </row>
    <row r="7" spans="1:12" x14ac:dyDescent="0.25">
      <c r="A7" s="2">
        <v>6</v>
      </c>
    </row>
    <row r="8" spans="1:12" x14ac:dyDescent="0.25">
      <c r="A8" s="2">
        <v>7</v>
      </c>
    </row>
    <row r="9" spans="1:12" x14ac:dyDescent="0.25">
      <c r="A9" s="2">
        <v>8</v>
      </c>
    </row>
    <row r="10" spans="1:12" x14ac:dyDescent="0.25">
      <c r="A10" s="2">
        <v>9</v>
      </c>
    </row>
    <row r="11" spans="1:12" x14ac:dyDescent="0.25">
      <c r="A11" s="2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22" sqref="D22"/>
    </sheetView>
  </sheetViews>
  <sheetFormatPr defaultRowHeight="15" x14ac:dyDescent="0.25"/>
  <cols>
    <col min="1" max="1" width="10" customWidth="1"/>
    <col min="2" max="2" width="14.28515625" customWidth="1"/>
    <col min="3" max="3" width="13" customWidth="1"/>
    <col min="4" max="4" width="12.85546875" customWidth="1"/>
    <col min="5" max="5" width="18.5703125" customWidth="1"/>
    <col min="6" max="6" width="17.28515625" customWidth="1"/>
    <col min="7" max="7" width="15.28515625" customWidth="1"/>
    <col min="8" max="8" width="13.85546875" customWidth="1"/>
    <col min="9" max="9" width="14.5703125" customWidth="1"/>
    <col min="10" max="10" width="8" customWidth="1"/>
    <col min="11" max="11" width="12.5703125" customWidth="1"/>
  </cols>
  <sheetData>
    <row r="1" spans="1:11" x14ac:dyDescent="0.25">
      <c r="A1" s="2" t="s">
        <v>21</v>
      </c>
      <c r="B1" t="s">
        <v>43</v>
      </c>
      <c r="C1" t="s">
        <v>42</v>
      </c>
      <c r="D1" t="s">
        <v>41</v>
      </c>
      <c r="E1" t="s">
        <v>44</v>
      </c>
      <c r="F1" t="s">
        <v>45</v>
      </c>
      <c r="G1" t="s">
        <v>46</v>
      </c>
      <c r="H1" t="s">
        <v>4</v>
      </c>
      <c r="I1" t="s">
        <v>47</v>
      </c>
      <c r="J1" t="s">
        <v>48</v>
      </c>
      <c r="K1" t="s">
        <v>50</v>
      </c>
    </row>
    <row r="2" spans="1:11" x14ac:dyDescent="0.25">
      <c r="A2" s="2">
        <v>1</v>
      </c>
      <c r="B2" s="3">
        <v>42981</v>
      </c>
      <c r="C2" s="3">
        <v>42984</v>
      </c>
      <c r="D2" s="4">
        <f>DATEDIF(B2,C2,"d")</f>
        <v>3</v>
      </c>
      <c r="E2" s="2">
        <v>192632</v>
      </c>
      <c r="F2" s="2">
        <v>193179</v>
      </c>
      <c r="G2" s="2">
        <f>F2-E2</f>
        <v>547</v>
      </c>
      <c r="H2" s="2">
        <v>39.669510000000002</v>
      </c>
      <c r="I2" s="5">
        <v>0.2</v>
      </c>
      <c r="J2" t="s">
        <v>49</v>
      </c>
      <c r="K2" s="2">
        <f>(100*H2)/G2</f>
        <v>7.2521956124314446</v>
      </c>
    </row>
    <row r="3" spans="1:11" x14ac:dyDescent="0.25">
      <c r="A3" s="2">
        <v>2</v>
      </c>
    </row>
    <row r="4" spans="1:11" x14ac:dyDescent="0.25">
      <c r="A4" s="2">
        <v>3</v>
      </c>
    </row>
    <row r="5" spans="1:11" x14ac:dyDescent="0.25">
      <c r="A5" s="2">
        <v>4</v>
      </c>
    </row>
    <row r="6" spans="1:11" x14ac:dyDescent="0.25">
      <c r="A6" s="2">
        <v>5</v>
      </c>
    </row>
    <row r="7" spans="1:11" x14ac:dyDescent="0.25">
      <c r="A7" s="2">
        <v>6</v>
      </c>
    </row>
    <row r="8" spans="1:11" x14ac:dyDescent="0.25">
      <c r="A8" s="2">
        <v>7</v>
      </c>
    </row>
    <row r="9" spans="1:11" x14ac:dyDescent="0.25">
      <c r="A9" s="2">
        <v>8</v>
      </c>
    </row>
    <row r="10" spans="1:11" x14ac:dyDescent="0.25">
      <c r="A10" s="2">
        <v>9</v>
      </c>
    </row>
    <row r="11" spans="1:11" x14ac:dyDescent="0.25">
      <c r="A11" s="2">
        <v>10</v>
      </c>
    </row>
    <row r="12" spans="1:11" x14ac:dyDescent="0.25">
      <c r="A12" s="2">
        <v>11</v>
      </c>
    </row>
    <row r="13" spans="1:11" x14ac:dyDescent="0.25">
      <c r="A13" s="2">
        <v>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 data</vt:lpstr>
      <vt:lpstr>Diagnosis</vt:lpstr>
      <vt:lpstr>Consum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ScorpionIPX</dc:creator>
  <cp:lastModifiedBy>ScorpionIPX</cp:lastModifiedBy>
  <dcterms:created xsi:type="dcterms:W3CDTF">2017-08-27T14:08:00Z</dcterms:created>
  <dcterms:modified xsi:type="dcterms:W3CDTF">2017-09-06T14:04:24Z</dcterms:modified>
</cp:coreProperties>
</file>