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0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G25" i="1"/>
  <c r="H25" i="1"/>
  <c r="D25" i="1"/>
  <c r="E25" i="1"/>
  <c r="F25" i="1"/>
  <c r="I25" i="1"/>
  <c r="J25" i="1"/>
  <c r="B25" i="1"/>
  <c r="B23" i="1"/>
  <c r="C23" i="1"/>
  <c r="G23" i="1"/>
  <c r="H23" i="1"/>
  <c r="D23" i="1"/>
  <c r="E23" i="1"/>
  <c r="F23" i="1"/>
  <c r="I23" i="1"/>
  <c r="J23" i="1"/>
  <c r="B24" i="1"/>
  <c r="C24" i="1"/>
  <c r="G24" i="1"/>
  <c r="H24" i="1"/>
  <c r="D24" i="1"/>
  <c r="E24" i="1"/>
  <c r="F24" i="1"/>
  <c r="I24" i="1"/>
  <c r="J24" i="1"/>
  <c r="J22" i="1"/>
  <c r="I22" i="1"/>
  <c r="F22" i="1"/>
  <c r="E22" i="1"/>
  <c r="D22" i="1"/>
  <c r="H22" i="1"/>
  <c r="G22" i="1"/>
  <c r="C22" i="1"/>
  <c r="B22" i="1"/>
  <c r="B12" i="1"/>
  <c r="B15" i="1"/>
  <c r="B14" i="1"/>
  <c r="B13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<sst xmlns="http://schemas.openxmlformats.org/spreadsheetml/2006/main" count="62" uniqueCount="22">
  <si>
    <t>all</t>
  </si>
  <si>
    <t>H3K4me2</t>
  </si>
  <si>
    <t>H3K4me3</t>
  </si>
  <si>
    <t>H3K27me1</t>
  </si>
  <si>
    <t>H3K27me3</t>
  </si>
  <si>
    <t>H3K36me3</t>
  </si>
  <si>
    <t>H2Bub</t>
  </si>
  <si>
    <t>5mC</t>
  </si>
  <si>
    <t>High Gene Body H2AZ</t>
  </si>
  <si>
    <t>Low Gene Body H2AZ</t>
  </si>
  <si>
    <t>variable</t>
  </si>
  <si>
    <t>background</t>
  </si>
  <si>
    <t>stable</t>
  </si>
  <si>
    <t>random</t>
  </si>
  <si>
    <t>Percentage</t>
  </si>
  <si>
    <t>pvalue</t>
  </si>
  <si>
    <t>percentage</t>
  </si>
  <si>
    <t>random mean</t>
  </si>
  <si>
    <t>random bottom_CI</t>
  </si>
  <si>
    <t>random top_CI</t>
  </si>
  <si>
    <t>random_se</t>
  </si>
  <si>
    <t>average random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</si>
</sst>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494949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Sheet1!$B$18:$J$18</c:f>
              <c:strCache>
                <c:ptCount val="9"/>
                <c:pt idx="0">
                  <c:v>H3K4me2</c:v>
                </c:pt>
                <c:pt idx="1">
                  <c:v>H3K4me3</c:v>
                </c:pt>
                <c:pt idx="2">
                  <c:v>H3K36me3</c:v>
                </c:pt>
                <c:pt idx="3">
                  <c:v>H2Bub</c:v>
                </c:pt>
                <c:pt idx="4">
                  <c:v>5mC</c:v>
                </c:pt>
                <c:pt idx="5">
                  <c:v>H3K27me1</c:v>
                </c:pt>
                <c:pt idx="6">
                  <c:v>H3K27me3</c:v>
                </c:pt>
                <c:pt idx="7">
                  <c:v>High Gene Body H2AZ</c:v>
                </c:pt>
                <c:pt idx="8">
                  <c:v>Low Gene Body H2AZ</c:v>
                </c:pt>
              </c:strCache>
            </c:strRef>
          </c:cat>
          <c:val>
            <c:numRef>
              <c:f>Sheet1!$B$19:$J$19</c:f>
              <c:numCache>
                <c:formatCode>0.00</c:formatCode>
                <c:ptCount val="9"/>
                <c:pt idx="0">
                  <c:v>96.59976990924198</c:v>
                </c:pt>
                <c:pt idx="1">
                  <c:v>90.61101879074523</c:v>
                </c:pt>
                <c:pt idx="2">
                  <c:v>85.67685031317909</c:v>
                </c:pt>
                <c:pt idx="3">
                  <c:v>67.44854914994247</c:v>
                </c:pt>
                <c:pt idx="4">
                  <c:v>36.99348076185607</c:v>
                </c:pt>
                <c:pt idx="5">
                  <c:v>6.941071200306788</c:v>
                </c:pt>
                <c:pt idx="6">
                  <c:v>19.15505560526652</c:v>
                </c:pt>
                <c:pt idx="7">
                  <c:v>12.5846861817717</c:v>
                </c:pt>
                <c:pt idx="8">
                  <c:v>23.1880352805829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Sheet1!$B$18:$J$18</c:f>
              <c:strCache>
                <c:ptCount val="9"/>
                <c:pt idx="0">
                  <c:v>H3K4me2</c:v>
                </c:pt>
                <c:pt idx="1">
                  <c:v>H3K4me3</c:v>
                </c:pt>
                <c:pt idx="2">
                  <c:v>H3K36me3</c:v>
                </c:pt>
                <c:pt idx="3">
                  <c:v>H2Bub</c:v>
                </c:pt>
                <c:pt idx="4">
                  <c:v>5mC</c:v>
                </c:pt>
                <c:pt idx="5">
                  <c:v>H3K27me1</c:v>
                </c:pt>
                <c:pt idx="6">
                  <c:v>H3K27me3</c:v>
                </c:pt>
                <c:pt idx="7">
                  <c:v>High Gene Body H2AZ</c:v>
                </c:pt>
                <c:pt idx="8">
                  <c:v>Low Gene Body H2AZ</c:v>
                </c:pt>
              </c:strCache>
            </c:strRef>
          </c:cat>
          <c:val>
            <c:numRef>
              <c:f>Sheet1!$B$20:$J$20</c:f>
              <c:numCache>
                <c:formatCode>0.00</c:formatCode>
                <c:ptCount val="9"/>
                <c:pt idx="0">
                  <c:v>81.59057437407952</c:v>
                </c:pt>
                <c:pt idx="1">
                  <c:v>57.7319587628866</c:v>
                </c:pt>
                <c:pt idx="2">
                  <c:v>37.92341678939617</c:v>
                </c:pt>
                <c:pt idx="3">
                  <c:v>16.86303387334315</c:v>
                </c:pt>
                <c:pt idx="4">
                  <c:v>11.56111929307806</c:v>
                </c:pt>
                <c:pt idx="5">
                  <c:v>10.08836524300442</c:v>
                </c:pt>
                <c:pt idx="6">
                  <c:v>48.08541973490427</c:v>
                </c:pt>
                <c:pt idx="7">
                  <c:v>16.34756995581738</c:v>
                </c:pt>
                <c:pt idx="8">
                  <c:v>2.945508100147275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stable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Sheet1!$B$18:$J$18</c:f>
              <c:strCache>
                <c:ptCount val="9"/>
                <c:pt idx="0">
                  <c:v>H3K4me2</c:v>
                </c:pt>
                <c:pt idx="1">
                  <c:v>H3K4me3</c:v>
                </c:pt>
                <c:pt idx="2">
                  <c:v>H3K36me3</c:v>
                </c:pt>
                <c:pt idx="3">
                  <c:v>H2Bub</c:v>
                </c:pt>
                <c:pt idx="4">
                  <c:v>5mC</c:v>
                </c:pt>
                <c:pt idx="5">
                  <c:v>H3K27me1</c:v>
                </c:pt>
                <c:pt idx="6">
                  <c:v>H3K27me3</c:v>
                </c:pt>
                <c:pt idx="7">
                  <c:v>High Gene Body H2AZ</c:v>
                </c:pt>
                <c:pt idx="8">
                  <c:v>Low Gene Body H2AZ</c:v>
                </c:pt>
              </c:strCache>
            </c:strRef>
          </c:cat>
          <c:val>
            <c:numRef>
              <c:f>Sheet1!$B$21:$J$21</c:f>
              <c:numCache>
                <c:formatCode>0.00</c:formatCode>
                <c:ptCount val="9"/>
                <c:pt idx="0">
                  <c:v>99.35393748908679</c:v>
                </c:pt>
                <c:pt idx="1">
                  <c:v>97.67766719050114</c:v>
                </c:pt>
                <c:pt idx="2">
                  <c:v>97.1014492753623</c:v>
                </c:pt>
                <c:pt idx="3">
                  <c:v>84.42465514230836</c:v>
                </c:pt>
                <c:pt idx="4">
                  <c:v>51.73738431988825</c:v>
                </c:pt>
                <c:pt idx="5">
                  <c:v>6.093940981316571</c:v>
                </c:pt>
                <c:pt idx="6">
                  <c:v>11.00052383446831</c:v>
                </c:pt>
                <c:pt idx="7">
                  <c:v>10.8782957918631</c:v>
                </c:pt>
                <c:pt idx="8">
                  <c:v>35.7429718875502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average random sets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Sheet1!$B$25:$K$25</c:f>
                <c:numCache>
                  <c:formatCode>General</c:formatCode>
                  <c:ptCount val="10"/>
                  <c:pt idx="0">
                    <c:v>0.477356267507375</c:v>
                  </c:pt>
                  <c:pt idx="1">
                    <c:v>0.752909252114875</c:v>
                  </c:pt>
                  <c:pt idx="2">
                    <c:v>0.894057305287191</c:v>
                  </c:pt>
                  <c:pt idx="3">
                    <c:v>1.2139687699419</c:v>
                  </c:pt>
                  <c:pt idx="4">
                    <c:v>1.266153231167536</c:v>
                  </c:pt>
                  <c:pt idx="5">
                    <c:v>0.682956170577357</c:v>
                  </c:pt>
                  <c:pt idx="6">
                    <c:v>1.023481955477468</c:v>
                  </c:pt>
                  <c:pt idx="7">
                    <c:v>0.883879370631295</c:v>
                  </c:pt>
                  <c:pt idx="8">
                    <c:v>1.097538238000372</c:v>
                  </c:pt>
                </c:numCache>
              </c:numRef>
            </c:plus>
            <c:minus>
              <c:numRef>
                <c:f>Sheet1!$B$25:$K$25</c:f>
                <c:numCache>
                  <c:formatCode>General</c:formatCode>
                  <c:ptCount val="10"/>
                  <c:pt idx="0">
                    <c:v>0.477356267507375</c:v>
                  </c:pt>
                  <c:pt idx="1">
                    <c:v>0.752909252114875</c:v>
                  </c:pt>
                  <c:pt idx="2">
                    <c:v>0.894057305287191</c:v>
                  </c:pt>
                  <c:pt idx="3">
                    <c:v>1.2139687699419</c:v>
                  </c:pt>
                  <c:pt idx="4">
                    <c:v>1.266153231167536</c:v>
                  </c:pt>
                  <c:pt idx="5">
                    <c:v>0.682956170577357</c:v>
                  </c:pt>
                  <c:pt idx="6">
                    <c:v>1.023481955477468</c:v>
                  </c:pt>
                  <c:pt idx="7">
                    <c:v>0.883879370631295</c:v>
                  </c:pt>
                  <c:pt idx="8">
                    <c:v>1.097538238000372</c:v>
                  </c:pt>
                </c:numCache>
              </c:numRef>
            </c:minus>
          </c:errBars>
          <c:cat>
            <c:strRef>
              <c:f>Sheet1!$B$18:$J$18</c:f>
              <c:strCache>
                <c:ptCount val="9"/>
                <c:pt idx="0">
                  <c:v>H3K4me2</c:v>
                </c:pt>
                <c:pt idx="1">
                  <c:v>H3K4me3</c:v>
                </c:pt>
                <c:pt idx="2">
                  <c:v>H3K36me3</c:v>
                </c:pt>
                <c:pt idx="3">
                  <c:v>H2Bub</c:v>
                </c:pt>
                <c:pt idx="4">
                  <c:v>5mC</c:v>
                </c:pt>
                <c:pt idx="5">
                  <c:v>H3K27me1</c:v>
                </c:pt>
                <c:pt idx="6">
                  <c:v>H3K27me3</c:v>
                </c:pt>
                <c:pt idx="7">
                  <c:v>High Gene Body H2AZ</c:v>
                </c:pt>
                <c:pt idx="8">
                  <c:v>Low Gene Body H2AZ</c:v>
                </c:pt>
              </c:strCache>
            </c:strRef>
          </c:cat>
          <c:val>
            <c:numRef>
              <c:f>Sheet1!$B$22:$J$22</c:f>
              <c:numCache>
                <c:formatCode>0.00</c:formatCode>
                <c:ptCount val="9"/>
                <c:pt idx="0">
                  <c:v>96.60684830633285</c:v>
                </c:pt>
                <c:pt idx="1">
                  <c:v>90.62798232695141</c:v>
                </c:pt>
                <c:pt idx="2">
                  <c:v>85.67871870397644</c:v>
                </c:pt>
                <c:pt idx="3">
                  <c:v>67.45972017673049</c:v>
                </c:pt>
                <c:pt idx="4">
                  <c:v>37.0058910162003</c:v>
                </c:pt>
                <c:pt idx="5">
                  <c:v>6.951840942562592</c:v>
                </c:pt>
                <c:pt idx="6">
                  <c:v>19.16612665684831</c:v>
                </c:pt>
                <c:pt idx="7">
                  <c:v>12.56332842415317</c:v>
                </c:pt>
                <c:pt idx="8">
                  <c:v>23.14293078055965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84648"/>
        <c:axId val="2111833288"/>
      </c:barChart>
      <c:catAx>
        <c:axId val="212238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33288"/>
        <c:crosses val="autoZero"/>
        <c:auto val="1"/>
        <c:lblAlgn val="ctr"/>
        <c:lblOffset val="100"/>
        <c:noMultiLvlLbl val="0"/>
      </c:catAx>
      <c:valAx>
        <c:axId val="211183328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384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37</xdr:row>
      <xdr:rowOff>165100</xdr:rowOff>
    </xdr:from>
    <xdr:to>
      <xdr:col>17</xdr:col>
      <xdr:colOff>101600</xdr:colOff>
      <xdr:row>65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3" workbookViewId="0">
      <selection activeCell="O28" sqref="O28"/>
    </sheetView>
  </sheetViews>
  <sheetFormatPr baseColWidth="10" defaultRowHeight="15" x14ac:dyDescent="0"/>
  <cols>
    <col min="1" max="1" width="16.83203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0</v>
      </c>
      <c r="B2">
        <v>27416</v>
      </c>
      <c r="C2">
        <v>23244</v>
      </c>
      <c r="D2">
        <v>17861</v>
      </c>
      <c r="E2">
        <v>4284</v>
      </c>
      <c r="F2">
        <v>9433</v>
      </c>
      <c r="G2">
        <v>15924</v>
      </c>
      <c r="H2">
        <v>12107</v>
      </c>
      <c r="I2">
        <v>8808</v>
      </c>
      <c r="J2">
        <v>4081</v>
      </c>
      <c r="K2">
        <v>3920</v>
      </c>
    </row>
    <row r="3" spans="1:11">
      <c r="A3" t="s">
        <v>11</v>
      </c>
      <c r="B3">
        <v>15646</v>
      </c>
      <c r="C3">
        <v>15114</v>
      </c>
      <c r="D3">
        <v>14177</v>
      </c>
      <c r="E3">
        <v>1086</v>
      </c>
      <c r="F3">
        <v>2997</v>
      </c>
      <c r="G3">
        <v>13405</v>
      </c>
      <c r="H3">
        <v>10553</v>
      </c>
      <c r="I3">
        <v>5788</v>
      </c>
      <c r="J3">
        <v>1969</v>
      </c>
      <c r="K3">
        <v>3628</v>
      </c>
    </row>
    <row r="4" spans="1:11">
      <c r="A4" t="s">
        <v>10</v>
      </c>
      <c r="B4">
        <v>1358</v>
      </c>
      <c r="C4">
        <v>1108</v>
      </c>
      <c r="D4">
        <v>784</v>
      </c>
      <c r="E4">
        <v>137</v>
      </c>
      <c r="F4">
        <v>653</v>
      </c>
      <c r="G4">
        <v>515</v>
      </c>
      <c r="H4">
        <v>229</v>
      </c>
      <c r="I4">
        <v>157</v>
      </c>
      <c r="J4">
        <v>222</v>
      </c>
      <c r="K4">
        <v>40</v>
      </c>
    </row>
    <row r="5" spans="1:11">
      <c r="A5" t="s">
        <v>12</v>
      </c>
      <c r="B5">
        <v>5727</v>
      </c>
      <c r="C5">
        <v>5690</v>
      </c>
      <c r="D5">
        <v>5594</v>
      </c>
      <c r="E5">
        <v>349</v>
      </c>
      <c r="F5">
        <v>630</v>
      </c>
      <c r="G5">
        <v>5561</v>
      </c>
      <c r="H5">
        <v>4835</v>
      </c>
      <c r="I5">
        <v>2963</v>
      </c>
      <c r="J5">
        <v>623</v>
      </c>
      <c r="K5">
        <v>2047</v>
      </c>
    </row>
    <row r="6" spans="1:11">
      <c r="A6" t="s">
        <v>17</v>
      </c>
      <c r="B6">
        <v>1358</v>
      </c>
      <c r="C6">
        <v>1311.921</v>
      </c>
      <c r="D6">
        <v>1230.7280000000001</v>
      </c>
      <c r="E6">
        <v>94.406000000000006</v>
      </c>
      <c r="F6">
        <v>260.27600000000001</v>
      </c>
      <c r="G6">
        <v>1163.5170000000001</v>
      </c>
      <c r="H6">
        <v>916.10299999999995</v>
      </c>
      <c r="I6">
        <v>502.54</v>
      </c>
      <c r="J6">
        <v>170.61</v>
      </c>
      <c r="K6">
        <v>314.28100000000001</v>
      </c>
    </row>
    <row r="7" spans="1:11">
      <c r="A7" t="s">
        <v>18</v>
      </c>
      <c r="B7">
        <v>1358</v>
      </c>
      <c r="C7">
        <v>1305.4385018872499</v>
      </c>
      <c r="D7">
        <v>1220.50349235628</v>
      </c>
      <c r="E7">
        <v>85.131455203559497</v>
      </c>
      <c r="F7">
        <v>246.377115044616</v>
      </c>
      <c r="G7">
        <v>1151.3757017942</v>
      </c>
      <c r="H7">
        <v>899.61730410418897</v>
      </c>
      <c r="I7">
        <v>485.34563912074498</v>
      </c>
      <c r="J7">
        <v>158.60691814682701</v>
      </c>
      <c r="K7">
        <v>299.37643072795498</v>
      </c>
    </row>
    <row r="8" spans="1:11">
      <c r="A8" t="s">
        <v>19</v>
      </c>
      <c r="B8">
        <v>1358</v>
      </c>
      <c r="C8">
        <v>1318.40349811275</v>
      </c>
      <c r="D8">
        <v>1240.9525076437201</v>
      </c>
      <c r="E8">
        <v>103.68054479644</v>
      </c>
      <c r="F8">
        <v>274.17488495538402</v>
      </c>
      <c r="G8">
        <v>1175.6582982058001</v>
      </c>
      <c r="H8">
        <v>932.58869589581104</v>
      </c>
      <c r="I8">
        <v>519.73436087925495</v>
      </c>
      <c r="J8">
        <v>182.61308185317299</v>
      </c>
      <c r="K8">
        <v>329.18556927204497</v>
      </c>
    </row>
    <row r="10" spans="1:11">
      <c r="A10" t="s">
        <v>14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1">
      <c r="A11" t="s">
        <v>0</v>
      </c>
      <c r="B11" s="1">
        <f>C2/$B2*100</f>
        <v>84.782608695652172</v>
      </c>
      <c r="C11" s="1">
        <f t="shared" ref="C11:J11" si="0">D2/$B2*100</f>
        <v>65.148088707324192</v>
      </c>
      <c r="D11" s="1">
        <f t="shared" si="0"/>
        <v>15.625911876276627</v>
      </c>
      <c r="E11" s="1">
        <f t="shared" si="0"/>
        <v>34.406915669681936</v>
      </c>
      <c r="F11" s="1">
        <f t="shared" si="0"/>
        <v>58.082871316019848</v>
      </c>
      <c r="G11" s="1">
        <f t="shared" si="0"/>
        <v>44.160344324482054</v>
      </c>
      <c r="H11" s="1">
        <f t="shared" si="0"/>
        <v>32.127224978114974</v>
      </c>
      <c r="I11" s="1">
        <f t="shared" si="0"/>
        <v>14.885468339655676</v>
      </c>
      <c r="J11" s="1">
        <f t="shared" si="0"/>
        <v>14.298220017508022</v>
      </c>
    </row>
    <row r="12" spans="1:11">
      <c r="A12" t="s">
        <v>11</v>
      </c>
      <c r="B12" s="1">
        <f>C3/$B3*100</f>
        <v>96.599769909241985</v>
      </c>
      <c r="C12" s="1">
        <f t="shared" ref="C12:J15" si="1">D3/$B3*100</f>
        <v>90.611018790745234</v>
      </c>
      <c r="D12" s="1">
        <f t="shared" si="1"/>
        <v>6.941071200306788</v>
      </c>
      <c r="E12" s="1">
        <f t="shared" si="1"/>
        <v>19.155055605266522</v>
      </c>
      <c r="F12" s="1">
        <f t="shared" si="1"/>
        <v>85.676850313179088</v>
      </c>
      <c r="G12" s="1">
        <f t="shared" si="1"/>
        <v>67.44854914994248</v>
      </c>
      <c r="H12" s="1">
        <f t="shared" si="1"/>
        <v>36.99348076185607</v>
      </c>
      <c r="I12" s="1">
        <f t="shared" si="1"/>
        <v>12.584686181771698</v>
      </c>
      <c r="J12" s="1">
        <f t="shared" si="1"/>
        <v>23.188035280582898</v>
      </c>
    </row>
    <row r="13" spans="1:11">
      <c r="A13" t="s">
        <v>10</v>
      </c>
      <c r="B13" s="1">
        <f>C4/$B4*100</f>
        <v>81.590574374079523</v>
      </c>
      <c r="C13" s="1">
        <f t="shared" si="1"/>
        <v>57.731958762886592</v>
      </c>
      <c r="D13" s="1">
        <f t="shared" si="1"/>
        <v>10.088365243004418</v>
      </c>
      <c r="E13" s="1">
        <f t="shared" si="1"/>
        <v>48.085419734904271</v>
      </c>
      <c r="F13" s="1">
        <f t="shared" si="1"/>
        <v>37.923416789396171</v>
      </c>
      <c r="G13" s="1">
        <f t="shared" si="1"/>
        <v>16.863033873343152</v>
      </c>
      <c r="H13" s="1">
        <f t="shared" si="1"/>
        <v>11.561119293078056</v>
      </c>
      <c r="I13" s="1">
        <f t="shared" si="1"/>
        <v>16.347569955817377</v>
      </c>
      <c r="J13" s="1">
        <f t="shared" si="1"/>
        <v>2.9455081001472752</v>
      </c>
    </row>
    <row r="14" spans="1:11">
      <c r="A14" t="s">
        <v>12</v>
      </c>
      <c r="B14" s="1">
        <f>C5/$B5*100</f>
        <v>99.353937489086789</v>
      </c>
      <c r="C14" s="1">
        <f t="shared" si="1"/>
        <v>97.67766719050114</v>
      </c>
      <c r="D14" s="1">
        <f t="shared" si="1"/>
        <v>6.093940981316571</v>
      </c>
      <c r="E14" s="1">
        <f t="shared" si="1"/>
        <v>11.000523834468307</v>
      </c>
      <c r="F14" s="1">
        <f t="shared" si="1"/>
        <v>97.101449275362313</v>
      </c>
      <c r="G14" s="1">
        <f t="shared" si="1"/>
        <v>84.424655142308367</v>
      </c>
      <c r="H14" s="1">
        <f t="shared" si="1"/>
        <v>51.73738431988825</v>
      </c>
      <c r="I14" s="1">
        <f t="shared" si="1"/>
        <v>10.878295791863104</v>
      </c>
      <c r="J14" s="1">
        <f t="shared" si="1"/>
        <v>35.742971887550198</v>
      </c>
    </row>
    <row r="15" spans="1:11">
      <c r="A15" t="s">
        <v>13</v>
      </c>
      <c r="B15" s="1">
        <f>C6/$B6*100</f>
        <v>96.60684830633285</v>
      </c>
      <c r="C15" s="1">
        <f t="shared" si="1"/>
        <v>90.627982326951411</v>
      </c>
      <c r="D15" s="1">
        <f t="shared" si="1"/>
        <v>6.9518409425625922</v>
      </c>
      <c r="E15" s="1">
        <f t="shared" si="1"/>
        <v>19.166126656848306</v>
      </c>
      <c r="F15" s="1">
        <f t="shared" si="1"/>
        <v>85.678718703976443</v>
      </c>
      <c r="G15" s="1">
        <f t="shared" si="1"/>
        <v>67.459720176730485</v>
      </c>
      <c r="H15" s="1">
        <f t="shared" si="1"/>
        <v>37.005891016200302</v>
      </c>
      <c r="I15" s="1">
        <f t="shared" si="1"/>
        <v>12.563328424153166</v>
      </c>
      <c r="J15" s="1">
        <f t="shared" si="1"/>
        <v>23.142930780559649</v>
      </c>
    </row>
    <row r="17" spans="1:10">
      <c r="A17" t="s">
        <v>16</v>
      </c>
    </row>
    <row r="18" spans="1:10">
      <c r="B18" t="s">
        <v>1</v>
      </c>
      <c r="C18" t="s">
        <v>2</v>
      </c>
      <c r="D18" t="s">
        <v>5</v>
      </c>
      <c r="E18" t="s">
        <v>6</v>
      </c>
      <c r="F18" t="s">
        <v>7</v>
      </c>
      <c r="G18" t="s">
        <v>3</v>
      </c>
      <c r="H18" t="s">
        <v>4</v>
      </c>
      <c r="I18" t="s">
        <v>8</v>
      </c>
      <c r="J18" t="s">
        <v>9</v>
      </c>
    </row>
    <row r="19" spans="1:10">
      <c r="A19" t="s">
        <v>11</v>
      </c>
      <c r="B19" s="1">
        <v>96.599769909241985</v>
      </c>
      <c r="C19" s="1">
        <v>90.611018790745234</v>
      </c>
      <c r="D19" s="1">
        <v>85.676850313179088</v>
      </c>
      <c r="E19" s="1">
        <v>67.44854914994248</v>
      </c>
      <c r="F19" s="1">
        <v>36.99348076185607</v>
      </c>
      <c r="G19" s="1">
        <v>6.941071200306788</v>
      </c>
      <c r="H19" s="1">
        <v>19.155055605266522</v>
      </c>
      <c r="I19" s="1">
        <v>12.584686181771698</v>
      </c>
      <c r="J19" s="1">
        <v>23.188035280582898</v>
      </c>
    </row>
    <row r="20" spans="1:10">
      <c r="A20" t="s">
        <v>10</v>
      </c>
      <c r="B20" s="1">
        <v>81.590574374079523</v>
      </c>
      <c r="C20" s="1">
        <v>57.731958762886592</v>
      </c>
      <c r="D20" s="1">
        <v>37.923416789396171</v>
      </c>
      <c r="E20" s="1">
        <v>16.863033873343152</v>
      </c>
      <c r="F20" s="1">
        <v>11.561119293078056</v>
      </c>
      <c r="G20" s="1">
        <v>10.088365243004418</v>
      </c>
      <c r="H20" s="1">
        <v>48.085419734904271</v>
      </c>
      <c r="I20" s="1">
        <v>16.347569955817377</v>
      </c>
      <c r="J20" s="1">
        <v>2.9455081001472752</v>
      </c>
    </row>
    <row r="21" spans="1:10">
      <c r="A21" t="s">
        <v>12</v>
      </c>
      <c r="B21" s="1">
        <v>99.353937489086789</v>
      </c>
      <c r="C21" s="1">
        <v>97.67766719050114</v>
      </c>
      <c r="D21" s="1">
        <v>97.101449275362313</v>
      </c>
      <c r="E21" s="1">
        <v>84.424655142308367</v>
      </c>
      <c r="F21" s="1">
        <v>51.73738431988825</v>
      </c>
      <c r="G21" s="1">
        <v>6.093940981316571</v>
      </c>
      <c r="H21" s="1">
        <v>11.000523834468307</v>
      </c>
      <c r="I21" s="1">
        <v>10.878295791863104</v>
      </c>
      <c r="J21" s="1">
        <v>35.742971887550198</v>
      </c>
    </row>
    <row r="22" spans="1:10">
      <c r="A22" t="s">
        <v>21</v>
      </c>
      <c r="B22" s="1">
        <f>C6/$B6*100</f>
        <v>96.60684830633285</v>
      </c>
      <c r="C22" s="1">
        <f>D6/$B6*100</f>
        <v>90.627982326951411</v>
      </c>
      <c r="D22" s="1">
        <f>G6/$B6*100</f>
        <v>85.678718703976443</v>
      </c>
      <c r="E22" s="1">
        <f>H6/$B6*100</f>
        <v>67.459720176730485</v>
      </c>
      <c r="F22" s="1">
        <f>I6/$B6*100</f>
        <v>37.005891016200302</v>
      </c>
      <c r="G22" s="1">
        <f>E6/$B6*100</f>
        <v>6.9518409425625922</v>
      </c>
      <c r="H22" s="1">
        <f>F6/$B6*100</f>
        <v>19.166126656848306</v>
      </c>
      <c r="I22" s="1">
        <f>J6/$B6*100</f>
        <v>12.563328424153166</v>
      </c>
      <c r="J22" s="1">
        <f>K6/$B6*100</f>
        <v>23.142930780559649</v>
      </c>
    </row>
    <row r="23" spans="1:10">
      <c r="A23" t="s">
        <v>18</v>
      </c>
      <c r="B23" s="1">
        <f t="shared" ref="B23:J23" si="2">C7/$B7*100</f>
        <v>96.129492038825475</v>
      </c>
      <c r="C23" s="1">
        <f t="shared" si="2"/>
        <v>89.875073074836536</v>
      </c>
      <c r="D23" s="1">
        <f>G7/$B7*100</f>
        <v>84.784661398689252</v>
      </c>
      <c r="E23" s="1">
        <f>H7/$B7*100</f>
        <v>66.245751406788585</v>
      </c>
      <c r="F23" s="1">
        <f>I7/$B7*100</f>
        <v>35.739737785032766</v>
      </c>
      <c r="G23" s="1">
        <f>E7/$B7*100</f>
        <v>6.2688847719852347</v>
      </c>
      <c r="H23" s="1">
        <f>F7/$B7*100</f>
        <v>18.142644701370838</v>
      </c>
      <c r="I23" s="1">
        <f>J7/$B7*100</f>
        <v>11.679449053521871</v>
      </c>
      <c r="J23" s="1">
        <f>K7/$B7*100</f>
        <v>22.045392542559277</v>
      </c>
    </row>
    <row r="24" spans="1:10">
      <c r="A24" t="s">
        <v>19</v>
      </c>
      <c r="B24" s="1">
        <f t="shared" ref="B24:J24" si="3">C8/$B8*100</f>
        <v>97.084204573840211</v>
      </c>
      <c r="C24" s="1">
        <f t="shared" si="3"/>
        <v>91.380891579066287</v>
      </c>
      <c r="D24" s="1">
        <f>G8/$B8*100</f>
        <v>86.572776009263634</v>
      </c>
      <c r="E24" s="1">
        <f>H8/$B8*100</f>
        <v>68.673688946672385</v>
      </c>
      <c r="F24" s="1">
        <f>I8/$B8*100</f>
        <v>38.272044247367816</v>
      </c>
      <c r="G24" s="1">
        <f>E8/$B8*100</f>
        <v>7.6347971131399115</v>
      </c>
      <c r="H24" s="1">
        <f>F8/$B8*100</f>
        <v>20.189608612325774</v>
      </c>
      <c r="I24" s="1">
        <f>J8/$B8*100</f>
        <v>13.447207794784461</v>
      </c>
      <c r="J24" s="1">
        <f>K8/$B8*100</f>
        <v>24.240469018560013</v>
      </c>
    </row>
    <row r="25" spans="1:10">
      <c r="A25" t="s">
        <v>20</v>
      </c>
      <c r="B25" s="1">
        <f>B22-B23</f>
        <v>0.47735626750737481</v>
      </c>
      <c r="C25" s="1">
        <f t="shared" ref="C25:J25" si="4">C22-C23</f>
        <v>0.75290925211487547</v>
      </c>
      <c r="D25" s="1">
        <f>D22-D23</f>
        <v>0.89405730528719118</v>
      </c>
      <c r="E25" s="1">
        <f>E22-E23</f>
        <v>1.2139687699419</v>
      </c>
      <c r="F25" s="1">
        <f>F22-F23</f>
        <v>1.2661532311675359</v>
      </c>
      <c r="G25" s="1">
        <f>G22-G23</f>
        <v>0.68295617057735747</v>
      </c>
      <c r="H25" s="1">
        <f>H22-H23</f>
        <v>1.0234819554774681</v>
      </c>
      <c r="I25" s="1">
        <f>I22-I23</f>
        <v>0.88387937063129485</v>
      </c>
      <c r="J25" s="1">
        <f>J22-J23</f>
        <v>1.0975382380003715</v>
      </c>
    </row>
    <row r="26" spans="1:10">
      <c r="B26" s="1"/>
    </row>
    <row r="27" spans="1:10">
      <c r="A27" t="s">
        <v>15</v>
      </c>
    </row>
    <row r="28" spans="1:10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</row>
    <row r="29" spans="1:10">
      <c r="A29" t="s">
        <v>10</v>
      </c>
      <c r="B29">
        <v>1E-4</v>
      </c>
      <c r="C29">
        <v>1E-4</v>
      </c>
      <c r="D29">
        <v>1E-4</v>
      </c>
      <c r="E29">
        <v>1E-4</v>
      </c>
      <c r="F29">
        <v>1E-4</v>
      </c>
      <c r="G29">
        <v>1E-4</v>
      </c>
      <c r="H29">
        <v>1E-4</v>
      </c>
      <c r="I29">
        <v>6.9999999999999999E-4</v>
      </c>
      <c r="J29">
        <v>1E-4</v>
      </c>
    </row>
    <row r="30" spans="1:10">
      <c r="A30" t="s">
        <v>12</v>
      </c>
      <c r="B30">
        <v>0.20349999999999999</v>
      </c>
      <c r="C30">
        <v>6.9999999999999999E-4</v>
      </c>
      <c r="D30">
        <v>4.3200000000000002E-2</v>
      </c>
      <c r="E30">
        <v>1E-4</v>
      </c>
      <c r="F30">
        <v>1E-4</v>
      </c>
      <c r="G30">
        <v>1E-4</v>
      </c>
      <c r="H30">
        <v>1E-4</v>
      </c>
      <c r="I30">
        <v>2.8999999999999998E-3</v>
      </c>
      <c r="J30">
        <v>1E-4</v>
      </c>
    </row>
    <row r="31" spans="1:10">
      <c r="A31" t="s">
        <v>13</v>
      </c>
      <c r="B31">
        <v>0.92830000000000001</v>
      </c>
      <c r="C31">
        <v>0.99209999999999998</v>
      </c>
      <c r="D31">
        <v>0.5857</v>
      </c>
      <c r="E31">
        <v>0.68259999999999998</v>
      </c>
      <c r="F31">
        <v>0.89349999999999996</v>
      </c>
      <c r="G31">
        <v>0.94059999999999999</v>
      </c>
      <c r="H31">
        <v>0.44750000000000001</v>
      </c>
      <c r="I31" s="2">
        <v>0.86360000000000003</v>
      </c>
      <c r="J31">
        <v>0.65190000000000003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2018-04-04T17:01:11Z</dcterms:created>
  <dcterms:modified xsi:type="dcterms:W3CDTF">2018-11-03T15:45:37Z</dcterms:modified>
</cp:coreProperties>
</file>