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ent.sharepoint.com/sites/Marketing-and-Service-Transformation/User Research/99_DashboardStats/"/>
    </mc:Choice>
  </mc:AlternateContent>
  <xr:revisionPtr revIDLastSave="21" documentId="8_{638DBF1B-146F-4E55-9025-01A3AB7248D8}" xr6:coauthVersionLast="47" xr6:coauthVersionMax="47" xr10:uidLastSave="{94C79962-E76E-4413-BDEE-C3E3951C763D}"/>
  <bookViews>
    <workbookView xWindow="5970" yWindow="435" windowWidth="22920" windowHeight="14445" xr2:uid="{35F84FBD-A49C-41ED-A732-F3228DB515E1}"/>
  </bookViews>
  <sheets>
    <sheet name="NPS_Horizontal UnCollated" sheetId="3" r:id="rId1"/>
    <sheet name="NPS_Horizontal" sheetId="2" r:id="rId2"/>
    <sheet name="NPS_Vertic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3" l="1"/>
  <c r="Z49" i="3"/>
  <c r="Z62" i="3"/>
  <c r="Z25" i="3"/>
  <c r="X60" i="3"/>
  <c r="W60" i="3"/>
  <c r="V60" i="3"/>
  <c r="U60" i="3"/>
  <c r="X59" i="3"/>
  <c r="W59" i="3"/>
  <c r="V59" i="3"/>
  <c r="U59" i="3"/>
  <c r="X58" i="3"/>
  <c r="W58" i="3"/>
  <c r="V58" i="3"/>
  <c r="U58" i="3"/>
  <c r="X57" i="3"/>
  <c r="W57" i="3"/>
  <c r="V57" i="3"/>
  <c r="U57" i="3"/>
  <c r="X56" i="3"/>
  <c r="W56" i="3"/>
  <c r="V56" i="3"/>
  <c r="U56" i="3"/>
  <c r="X55" i="3"/>
  <c r="W55" i="3"/>
  <c r="V55" i="3"/>
  <c r="U55" i="3"/>
  <c r="X47" i="3"/>
  <c r="W47" i="3"/>
  <c r="V47" i="3"/>
  <c r="U47" i="3"/>
  <c r="X46" i="3"/>
  <c r="W46" i="3"/>
  <c r="V46" i="3"/>
  <c r="U46" i="3"/>
  <c r="X45" i="3"/>
  <c r="W45" i="3"/>
  <c r="V45" i="3"/>
  <c r="U45" i="3"/>
  <c r="X44" i="3"/>
  <c r="W44" i="3"/>
  <c r="V44" i="3"/>
  <c r="U44" i="3"/>
  <c r="X43" i="3"/>
  <c r="W43" i="3"/>
  <c r="V43" i="3"/>
  <c r="U43" i="3"/>
  <c r="X42" i="3"/>
  <c r="W42" i="3"/>
  <c r="V42" i="3"/>
  <c r="U42" i="3"/>
  <c r="X35" i="3"/>
  <c r="W35" i="3"/>
  <c r="V35" i="3"/>
  <c r="U35" i="3"/>
  <c r="X34" i="3"/>
  <c r="W34" i="3"/>
  <c r="V34" i="3"/>
  <c r="U34" i="3"/>
  <c r="X33" i="3"/>
  <c r="W33" i="3"/>
  <c r="V33" i="3"/>
  <c r="U33" i="3"/>
  <c r="X32" i="3"/>
  <c r="W32" i="3"/>
  <c r="V32" i="3"/>
  <c r="U32" i="3"/>
  <c r="X31" i="3"/>
  <c r="W31" i="3"/>
  <c r="V31" i="3"/>
  <c r="U31" i="3"/>
  <c r="X30" i="3"/>
  <c r="X37" i="3" s="1"/>
  <c r="W30" i="3"/>
  <c r="V30" i="3"/>
  <c r="U30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U9" i="3"/>
  <c r="V9" i="3"/>
  <c r="W9" i="3"/>
  <c r="X9" i="3"/>
  <c r="X4" i="3"/>
  <c r="W4" i="3"/>
  <c r="V4" i="3"/>
  <c r="U4" i="3"/>
  <c r="N55" i="2"/>
  <c r="L55" i="2"/>
  <c r="K55" i="2"/>
  <c r="N52" i="2" s="1"/>
  <c r="J55" i="2"/>
  <c r="I55" i="2"/>
  <c r="H55" i="2"/>
  <c r="G55" i="2"/>
  <c r="F55" i="2"/>
  <c r="E55" i="2"/>
  <c r="D55" i="2"/>
  <c r="C55" i="2"/>
  <c r="B55" i="2"/>
  <c r="N51" i="2"/>
  <c r="N44" i="2"/>
  <c r="L44" i="2"/>
  <c r="K44" i="2"/>
  <c r="J44" i="2"/>
  <c r="N40" i="2" s="1"/>
  <c r="I44" i="2"/>
  <c r="H44" i="2"/>
  <c r="G44" i="2"/>
  <c r="F44" i="2"/>
  <c r="E44" i="2"/>
  <c r="D44" i="2"/>
  <c r="C44" i="2"/>
  <c r="B44" i="2"/>
  <c r="N33" i="2"/>
  <c r="L33" i="2"/>
  <c r="K33" i="2"/>
  <c r="J33" i="2"/>
  <c r="I33" i="2"/>
  <c r="N29" i="2" s="1"/>
  <c r="H33" i="2"/>
  <c r="G33" i="2"/>
  <c r="F33" i="2"/>
  <c r="E33" i="2"/>
  <c r="D33" i="2"/>
  <c r="C33" i="2"/>
  <c r="B33" i="2"/>
  <c r="N30" i="2"/>
  <c r="N22" i="2"/>
  <c r="L22" i="2"/>
  <c r="K22" i="2"/>
  <c r="J22" i="2"/>
  <c r="I22" i="2"/>
  <c r="H22" i="2"/>
  <c r="G22" i="2"/>
  <c r="F22" i="2"/>
  <c r="N17" i="2" s="1"/>
  <c r="E22" i="2"/>
  <c r="D22" i="2"/>
  <c r="C22" i="2"/>
  <c r="B22" i="2"/>
  <c r="N19" i="2"/>
  <c r="N18" i="2"/>
  <c r="N16" i="2"/>
  <c r="L10" i="2"/>
  <c r="K10" i="2"/>
  <c r="J10" i="2"/>
  <c r="I10" i="2"/>
  <c r="H10" i="2"/>
  <c r="G10" i="2"/>
  <c r="F10" i="2"/>
  <c r="E10" i="2"/>
  <c r="D10" i="2"/>
  <c r="C10" i="2"/>
  <c r="B10" i="2"/>
  <c r="N4" i="2" s="1"/>
  <c r="I3" i="1"/>
  <c r="I4" i="1"/>
  <c r="I5" i="1"/>
  <c r="I6" i="1"/>
  <c r="I7" i="1"/>
  <c r="I8" i="1"/>
  <c r="I9" i="1"/>
  <c r="I16" i="1" s="1"/>
  <c r="I10" i="1"/>
  <c r="I11" i="1"/>
  <c r="I17" i="1" s="1"/>
  <c r="I12" i="1"/>
  <c r="I2" i="1"/>
  <c r="U62" i="3" l="1"/>
  <c r="V62" i="3"/>
  <c r="W62" i="3"/>
  <c r="X62" i="3"/>
  <c r="U49" i="3"/>
  <c r="W49" i="3"/>
  <c r="X49" i="3"/>
  <c r="U37" i="3"/>
  <c r="W37" i="3"/>
  <c r="U25" i="3"/>
  <c r="V25" i="3"/>
  <c r="W25" i="3"/>
  <c r="X25" i="3"/>
  <c r="V37" i="3"/>
  <c r="Z37" i="3" s="1"/>
  <c r="V49" i="3"/>
  <c r="U11" i="3"/>
  <c r="V11" i="3"/>
  <c r="W11" i="3"/>
  <c r="X11" i="3"/>
  <c r="N38" i="2"/>
  <c r="N41" i="2"/>
  <c r="N27" i="2"/>
  <c r="N50" i="2"/>
  <c r="N5" i="2"/>
  <c r="N7" i="2"/>
  <c r="N49" i="2"/>
  <c r="N39" i="2"/>
  <c r="N28" i="2"/>
  <c r="N6" i="2"/>
  <c r="N10" i="2"/>
  <c r="I14" i="1"/>
  <c r="I15" i="1"/>
  <c r="I19" i="1" l="1"/>
</calcChain>
</file>

<file path=xl/sharedStrings.xml><?xml version="1.0" encoding="utf-8"?>
<sst xmlns="http://schemas.openxmlformats.org/spreadsheetml/2006/main" count="183" uniqueCount="27">
  <si>
    <t>Detractor</t>
  </si>
  <si>
    <t>Neutral</t>
  </si>
  <si>
    <t>Advocate</t>
  </si>
  <si>
    <t>All</t>
  </si>
  <si>
    <t>Totals</t>
  </si>
  <si>
    <t>NPS</t>
  </si>
  <si>
    <t>Normal NPS Range is 0 to 10</t>
  </si>
  <si>
    <t>Survey Limitations force thi sto be 1 to 11</t>
  </si>
  <si>
    <t>Study Totals</t>
  </si>
  <si>
    <t>Study 1</t>
  </si>
  <si>
    <t>Study 2</t>
  </si>
  <si>
    <t>Study 3</t>
  </si>
  <si>
    <t>Study 4</t>
  </si>
  <si>
    <t>Study 5</t>
  </si>
  <si>
    <t>Study 6</t>
  </si>
  <si>
    <t>Task 3 : Enterprise Ireland</t>
  </si>
  <si>
    <t>Task 6 : Scottish Enterprise</t>
  </si>
  <si>
    <t>Task 9 : INI</t>
  </si>
  <si>
    <t>Task 12 : gov.uk</t>
  </si>
  <si>
    <t>Task 15 : Great.Gov.Uk</t>
  </si>
  <si>
    <t>Enterprise Ireland</t>
  </si>
  <si>
    <t>Scottish Enterprise</t>
  </si>
  <si>
    <t>INI</t>
  </si>
  <si>
    <t>gov.uk</t>
  </si>
  <si>
    <t>great.gov.uk</t>
  </si>
  <si>
    <t>Line Totals</t>
  </si>
  <si>
    <t>Task on CX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</si>
</sst>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D2D0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Arial"/>
      <family val="1"/>
    </font>
    <font>
      <b/>
      <sz val="12"/>
      <color theme="4" tint="-0.249977111117893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0" borderId="0"/>
  </cellStyleXfs>
  <cellXfs count="93">
    <xf numFmtId="0" fontId="0" fillId="0" borderId="0" xfId="0"/>
    <xf numFmtId="0" fontId="5" fillId="3" borderId="0" xfId="3" applyFont="1" applyBorder="1"/>
    <xf numFmtId="0" fontId="6" fillId="5" borderId="2" xfId="3" applyFont="1" applyFill="1" applyBorder="1"/>
    <xf numFmtId="0" fontId="6" fillId="5" borderId="4" xfId="3" applyFont="1" applyFill="1" applyBorder="1"/>
    <xf numFmtId="0" fontId="5" fillId="4" borderId="0" xfId="4" applyFont="1" applyBorder="1"/>
    <xf numFmtId="0" fontId="6" fillId="5" borderId="4" xfId="4" applyFont="1" applyFill="1" applyBorder="1"/>
    <xf numFmtId="0" fontId="5" fillId="2" borderId="0" xfId="2" applyFont="1" applyBorder="1"/>
    <xf numFmtId="0" fontId="6" fillId="5" borderId="4" xfId="2" applyFont="1" applyFill="1" applyBorder="1"/>
    <xf numFmtId="0" fontId="6" fillId="5" borderId="5" xfId="2" applyFont="1" applyFill="1" applyBorder="1"/>
    <xf numFmtId="0" fontId="7" fillId="0" borderId="1" xfId="0" applyFont="1" applyBorder="1"/>
    <xf numFmtId="0" fontId="0" fillId="0" borderId="3" xfId="0" applyBorder="1"/>
    <xf numFmtId="0" fontId="0" fillId="0" borderId="1" xfId="0" applyBorder="1"/>
    <xf numFmtId="0" fontId="8" fillId="0" borderId="6" xfId="0" applyFont="1" applyBorder="1"/>
    <xf numFmtId="0" fontId="8" fillId="0" borderId="7" xfId="0" applyFont="1" applyBorder="1"/>
    <xf numFmtId="9" fontId="8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7" fillId="0" borderId="0" xfId="0" applyFont="1" applyBorder="1"/>
    <xf numFmtId="0" fontId="6" fillId="5" borderId="12" xfId="3" applyFont="1" applyFill="1" applyBorder="1"/>
    <xf numFmtId="0" fontId="6" fillId="5" borderId="12" xfId="4" applyFont="1" applyFill="1" applyBorder="1"/>
    <xf numFmtId="0" fontId="6" fillId="5" borderId="12" xfId="2" applyFont="1" applyFill="1" applyBorder="1"/>
    <xf numFmtId="0" fontId="6" fillId="6" borderId="14" xfId="3" applyFont="1" applyFill="1" applyBorder="1" applyProtection="1">
      <protection locked="0"/>
    </xf>
    <xf numFmtId="0" fontId="6" fillId="6" borderId="13" xfId="3" applyFont="1" applyFill="1" applyBorder="1" applyProtection="1">
      <protection locked="0"/>
    </xf>
    <xf numFmtId="0" fontId="6" fillId="5" borderId="15" xfId="3" applyFont="1" applyFill="1" applyBorder="1"/>
    <xf numFmtId="0" fontId="6" fillId="5" borderId="16" xfId="2" applyFont="1" applyFill="1" applyBorder="1"/>
    <xf numFmtId="0" fontId="5" fillId="3" borderId="1" xfId="3" applyFont="1" applyBorder="1" applyAlignment="1">
      <alignment horizontal="right"/>
    </xf>
    <xf numFmtId="0" fontId="5" fillId="4" borderId="1" xfId="4" applyFont="1" applyBorder="1" applyAlignment="1">
      <alignment horizontal="right"/>
    </xf>
    <xf numFmtId="0" fontId="5" fillId="2" borderId="1" xfId="2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0" xfId="3" applyFont="1" applyFill="1" applyBorder="1"/>
    <xf numFmtId="0" fontId="6" fillId="5" borderId="0" xfId="4" applyFont="1" applyFill="1" applyBorder="1"/>
    <xf numFmtId="0" fontId="6" fillId="5" borderId="0" xfId="2" applyFont="1" applyFill="1" applyBorder="1"/>
    <xf numFmtId="0" fontId="5" fillId="3" borderId="0" xfId="3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5" fillId="2" borderId="0" xfId="2" applyFont="1" applyBorder="1" applyAlignment="1">
      <alignment horizontal="center"/>
    </xf>
    <xf numFmtId="0" fontId="10" fillId="7" borderId="0" xfId="5" applyBorder="1"/>
    <xf numFmtId="0" fontId="9" fillId="7" borderId="0" xfId="5" applyFont="1" applyBorder="1" applyAlignment="1">
      <alignment horizontal="center"/>
    </xf>
    <xf numFmtId="0" fontId="9" fillId="7" borderId="0" xfId="5" applyFont="1" applyBorder="1" applyAlignment="1">
      <alignment horizontal="center" vertical="center"/>
    </xf>
    <xf numFmtId="0" fontId="11" fillId="7" borderId="0" xfId="5" applyFont="1" applyBorder="1"/>
    <xf numFmtId="0" fontId="11" fillId="7" borderId="0" xfId="5" applyFont="1" applyBorder="1" applyProtection="1">
      <protection locked="0"/>
    </xf>
    <xf numFmtId="0" fontId="12" fillId="7" borderId="0" xfId="5" applyFont="1" applyBorder="1" applyAlignment="1">
      <alignment horizontal="center" vertical="center"/>
    </xf>
    <xf numFmtId="0" fontId="7" fillId="8" borderId="0" xfId="0" applyFont="1" applyFill="1" applyBorder="1"/>
    <xf numFmtId="0" fontId="0" fillId="8" borderId="0" xfId="0" applyFill="1" applyBorder="1"/>
    <xf numFmtId="0" fontId="8" fillId="8" borderId="0" xfId="0" applyFont="1" applyFill="1" applyBorder="1"/>
    <xf numFmtId="0" fontId="0" fillId="8" borderId="0" xfId="0" applyFill="1"/>
    <xf numFmtId="0" fontId="5" fillId="3" borderId="7" xfId="3" applyFont="1" applyBorder="1"/>
    <xf numFmtId="0" fontId="5" fillId="4" borderId="7" xfId="4" applyFont="1" applyBorder="1"/>
    <xf numFmtId="0" fontId="5" fillId="2" borderId="7" xfId="2" applyFont="1" applyBorder="1"/>
    <xf numFmtId="0" fontId="13" fillId="7" borderId="0" xfId="5" applyFont="1" applyBorder="1" applyAlignment="1">
      <alignment horizontal="center"/>
    </xf>
    <xf numFmtId="9" fontId="14" fillId="7" borderId="0" xfId="5" applyNumberFormat="1" applyFont="1" applyBorder="1"/>
    <xf numFmtId="0" fontId="10" fillId="7" borderId="0" xfId="5"/>
    <xf numFmtId="0" fontId="15" fillId="8" borderId="0" xfId="6" applyFill="1"/>
    <xf numFmtId="0" fontId="9" fillId="8" borderId="0" xfId="5" applyFont="1" applyFill="1" applyBorder="1" applyAlignment="1">
      <alignment horizontal="center" vertical="center"/>
    </xf>
    <xf numFmtId="0" fontId="13" fillId="8" borderId="0" xfId="5" applyFont="1" applyFill="1" applyBorder="1" applyAlignment="1">
      <alignment horizontal="center"/>
    </xf>
    <xf numFmtId="0" fontId="0" fillId="8" borderId="0" xfId="0" applyFill="1" applyBorder="1" applyAlignment="1"/>
    <xf numFmtId="0" fontId="17" fillId="0" borderId="0" xfId="0" applyFont="1"/>
    <xf numFmtId="0" fontId="17" fillId="0" borderId="0" xfId="0" applyFont="1" applyAlignment="1">
      <alignment horizontal="left" vertical="center"/>
    </xf>
    <xf numFmtId="0" fontId="8" fillId="8" borderId="0" xfId="0" applyFont="1" applyFill="1" applyBorder="1" applyAlignment="1"/>
    <xf numFmtId="0" fontId="17" fillId="8" borderId="0" xfId="0" applyFont="1" applyFill="1" applyBorder="1" applyAlignment="1"/>
    <xf numFmtId="0" fontId="13" fillId="9" borderId="0" xfId="5" applyFont="1" applyFill="1" applyBorder="1" applyAlignment="1">
      <alignment horizontal="center"/>
    </xf>
    <xf numFmtId="0" fontId="20" fillId="10" borderId="0" xfId="5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Alignment="1"/>
    <xf numFmtId="0" fontId="0" fillId="8" borderId="0" xfId="0" applyFill="1" applyAlignment="1"/>
    <xf numFmtId="0" fontId="5" fillId="5" borderId="0" xfId="3" applyFont="1" applyFill="1" applyBorder="1" applyAlignment="1"/>
    <xf numFmtId="0" fontId="5" fillId="5" borderId="0" xfId="4" applyFont="1" applyFill="1" applyBorder="1" applyAlignment="1"/>
    <xf numFmtId="0" fontId="5" fillId="5" borderId="0" xfId="2" applyFont="1" applyFill="1" applyBorder="1" applyAlignment="1"/>
    <xf numFmtId="0" fontId="16" fillId="9" borderId="0" xfId="5" applyFont="1" applyFill="1" applyAlignment="1"/>
    <xf numFmtId="0" fontId="9" fillId="9" borderId="0" xfId="5" applyFont="1" applyFill="1" applyAlignment="1"/>
    <xf numFmtId="0" fontId="0" fillId="5" borderId="0" xfId="0" applyFill="1" applyAlignment="1"/>
    <xf numFmtId="0" fontId="9" fillId="10" borderId="0" xfId="5" applyFont="1" applyFill="1" applyBorder="1" applyAlignment="1">
      <alignment horizontal="center"/>
    </xf>
    <xf numFmtId="0" fontId="19" fillId="9" borderId="0" xfId="5" applyFont="1" applyFill="1" applyBorder="1" applyAlignment="1">
      <alignment horizontal="left"/>
    </xf>
    <xf numFmtId="0" fontId="18" fillId="5" borderId="0" xfId="7" applyFont="1" applyFill="1" applyAlignment="1">
      <alignment horizontal="left" wrapText="1"/>
    </xf>
    <xf numFmtId="0" fontId="18" fillId="9" borderId="0" xfId="7" applyFont="1" applyFill="1" applyAlignment="1">
      <alignment horizontal="center" wrapText="1"/>
    </xf>
    <xf numFmtId="0" fontId="6" fillId="5" borderId="0" xfId="3" applyFont="1" applyFill="1" applyBorder="1" applyAlignment="1"/>
    <xf numFmtId="0" fontId="6" fillId="5" borderId="0" xfId="4" applyFont="1" applyFill="1" applyBorder="1" applyAlignment="1"/>
    <xf numFmtId="0" fontId="6" fillId="5" borderId="0" xfId="2" applyFont="1" applyFill="1" applyBorder="1" applyAlignment="1"/>
    <xf numFmtId="0" fontId="10" fillId="9" borderId="0" xfId="5" applyFill="1" applyBorder="1" applyAlignment="1"/>
    <xf numFmtId="0" fontId="11" fillId="7" borderId="0" xfId="5" applyFont="1" applyBorder="1" applyAlignment="1" applyProtection="1">
      <protection locked="0"/>
    </xf>
    <xf numFmtId="0" fontId="12" fillId="7" borderId="0" xfId="5" applyFont="1" applyBorder="1" applyAlignment="1">
      <alignment horizontal="center"/>
    </xf>
    <xf numFmtId="0" fontId="9" fillId="8" borderId="0" xfId="5" applyFont="1" applyFill="1" applyBorder="1" applyAlignment="1">
      <alignment horizontal="center"/>
    </xf>
    <xf numFmtId="0" fontId="11" fillId="7" borderId="0" xfId="5" applyFont="1" applyBorder="1" applyAlignment="1"/>
    <xf numFmtId="9" fontId="14" fillId="7" borderId="0" xfId="5" applyNumberFormat="1" applyFont="1" applyBorder="1" applyAlignment="1"/>
    <xf numFmtId="0" fontId="17" fillId="0" borderId="0" xfId="0" applyFont="1" applyAlignment="1"/>
    <xf numFmtId="0" fontId="11" fillId="8" borderId="0" xfId="5" applyFont="1" applyFill="1" applyBorder="1" applyAlignment="1"/>
    <xf numFmtId="0" fontId="11" fillId="8" borderId="0" xfId="5" applyFont="1" applyFill="1" applyBorder="1" applyAlignment="1" applyProtection="1">
      <protection locked="0"/>
    </xf>
    <xf numFmtId="9" fontId="14" fillId="8" borderId="0" xfId="5" applyNumberFormat="1" applyFont="1" applyFill="1" applyBorder="1" applyAlignment="1"/>
    <xf numFmtId="0" fontId="17" fillId="8" borderId="0" xfId="0" applyFont="1" applyFill="1" applyAlignment="1"/>
    <xf numFmtId="0" fontId="21" fillId="8" borderId="0" xfId="5" applyFont="1" applyFill="1" applyBorder="1" applyAlignment="1">
      <alignment horizontal="center"/>
    </xf>
    <xf numFmtId="0" fontId="17" fillId="8" borderId="0" xfId="0" applyFont="1" applyFill="1"/>
  </cellXfs>
  <cellStyles count="8">
    <cellStyle name="Accent1" xfId="5" builtinId="29"/>
    <cellStyle name="Bad" xfId="3" builtinId="27"/>
    <cellStyle name="Good" xfId="2" builtinId="26"/>
    <cellStyle name="Hyperlink" xfId="6" builtinId="8"/>
    <cellStyle name="Neutral" xfId="4" builtinId="28"/>
    <cellStyle name="Normal" xfId="0" builtinId="0"/>
    <cellStyle name="Normal 2" xfId="7" xr:uid="{D38F7884-C228-41F5-A40F-B39A1884F5EC}"/>
    <cellStyle name="Percent" xfId="1" builtinId="5"/>
  </cellStyles>
  <dxfs count="0"/>
  <tableStyles count="0" defaultTableStyle="TableStyleMedium2" defaultPivotStyle="PivotStyleLight16"/>
  <colors>
    <mruColors>
      <color rgb="FFFD2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usertesting.com/v/213ce8eb-14e3-41ce-9d5f-e0f2a74e35bf?start=179" TargetMode="External"/><Relationship Id="rId13" Type="http://schemas.openxmlformats.org/officeDocument/2006/relationships/hyperlink" Target="https://app.usertesting.com/v/cbd031b1-0bd3-448e-94e0-db7579c8c5e0?start=162" TargetMode="External"/><Relationship Id="rId18" Type="http://schemas.openxmlformats.org/officeDocument/2006/relationships/hyperlink" Target="https://app.usertesting.com/v/5dcdaed1-a179-4f0e-b406-81f33157572b?start=166" TargetMode="External"/><Relationship Id="rId26" Type="http://schemas.openxmlformats.org/officeDocument/2006/relationships/hyperlink" Target="https://app.usertesting.com/v/b155646f-9ab2-48f6-82bd-14ed0fe8bbfd?start=174" TargetMode="External"/><Relationship Id="rId39" Type="http://schemas.openxmlformats.org/officeDocument/2006/relationships/hyperlink" Target="https://app.usertesting.com/v/a7c9d1ed-82cc-4cf9-a30e-d2c8631f0435?start=440" TargetMode="External"/><Relationship Id="rId3" Type="http://schemas.openxmlformats.org/officeDocument/2006/relationships/hyperlink" Target="https://app.usertesting.com/v/3a237c99-da3a-44b6-b5d9-bdca25a45283?start=126" TargetMode="External"/><Relationship Id="rId21" Type="http://schemas.openxmlformats.org/officeDocument/2006/relationships/hyperlink" Target="https://app.usertesting.com/v/5dcdaed1-a179-4f0e-b406-81f33157572b?start=166" TargetMode="External"/><Relationship Id="rId34" Type="http://schemas.openxmlformats.org/officeDocument/2006/relationships/hyperlink" Target="https://app.usertesting.com/v/87ad2bfa-58f0-45b9-8ef5-093a0718b6da?start=472" TargetMode="External"/><Relationship Id="rId7" Type="http://schemas.openxmlformats.org/officeDocument/2006/relationships/hyperlink" Target="https://app.usertesting.com/v/c67213a8-d1c2-4735-bf6a-f653ff0f3910?start=246" TargetMode="External"/><Relationship Id="rId12" Type="http://schemas.openxmlformats.org/officeDocument/2006/relationships/hyperlink" Target="https://app.usertesting.com/v/7a822cba-beae-4da7-90a4-4e57a47b59e1?start=263" TargetMode="External"/><Relationship Id="rId17" Type="http://schemas.openxmlformats.org/officeDocument/2006/relationships/hyperlink" Target="https://app.usertesting.com/v/5dcdaed1-a179-4f0e-b406-81f33157572b?start=166" TargetMode="External"/><Relationship Id="rId25" Type="http://schemas.openxmlformats.org/officeDocument/2006/relationships/hyperlink" Target="https://app.usertesting.com/v/5dcdaed1-a179-4f0e-b406-81f33157572b?start=166" TargetMode="External"/><Relationship Id="rId33" Type="http://schemas.openxmlformats.org/officeDocument/2006/relationships/hyperlink" Target="https://app.usertesting.com/v/213ce8eb-14e3-41ce-9d5f-e0f2a74e35bf?start=449" TargetMode="External"/><Relationship Id="rId38" Type="http://schemas.openxmlformats.org/officeDocument/2006/relationships/hyperlink" Target="https://app.usertesting.com/v/cbd031b1-0bd3-448e-94e0-db7579c8c5e0?start=379" TargetMode="External"/><Relationship Id="rId2" Type="http://schemas.openxmlformats.org/officeDocument/2006/relationships/hyperlink" Target="https://app.usertesting.com/v/a6fde7cc-6526-4643-ba58-30e71d7cd145?start=173" TargetMode="External"/><Relationship Id="rId16" Type="http://schemas.openxmlformats.org/officeDocument/2006/relationships/hyperlink" Target="https://app.usertesting.com/v/5dcdaed1-a179-4f0e-b406-81f33157572b?start=166" TargetMode="External"/><Relationship Id="rId20" Type="http://schemas.openxmlformats.org/officeDocument/2006/relationships/hyperlink" Target="https://app.usertesting.com/v/5dcdaed1-a179-4f0e-b406-81f33157572b?start=166" TargetMode="External"/><Relationship Id="rId29" Type="http://schemas.openxmlformats.org/officeDocument/2006/relationships/hyperlink" Target="https://app.usertesting.com/v/1c6cf953-b2bf-4a30-b2fc-961e229f362b?start=43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app.usertesting.com/v/b155646f-9ab2-48f6-82bd-14ed0fe8bbfd?start=86" TargetMode="External"/><Relationship Id="rId6" Type="http://schemas.openxmlformats.org/officeDocument/2006/relationships/hyperlink" Target="https://app.usertesting.com/v/692f59fb-0438-4d01-8d47-0483a32376b7?start=70" TargetMode="External"/><Relationship Id="rId11" Type="http://schemas.openxmlformats.org/officeDocument/2006/relationships/hyperlink" Target="https://app.usertesting.com/v/4f2e4874-f817-469a-ad08-b335cb45fcc2?start=65" TargetMode="External"/><Relationship Id="rId24" Type="http://schemas.openxmlformats.org/officeDocument/2006/relationships/hyperlink" Target="https://app.usertesting.com/v/5dcdaed1-a179-4f0e-b406-81f33157572b?start=166" TargetMode="External"/><Relationship Id="rId32" Type="http://schemas.openxmlformats.org/officeDocument/2006/relationships/hyperlink" Target="https://app.usertesting.com/v/c67213a8-d1c2-4735-bf6a-f653ff0f3910?start=508" TargetMode="External"/><Relationship Id="rId37" Type="http://schemas.openxmlformats.org/officeDocument/2006/relationships/hyperlink" Target="https://app.usertesting.com/v/7a822cba-beae-4da7-90a4-4e57a47b59e1?start=413" TargetMode="External"/><Relationship Id="rId40" Type="http://schemas.openxmlformats.org/officeDocument/2006/relationships/hyperlink" Target="https://app.usertesting.com/v/4567bffd-4f03-4431-b86e-429e9b933dc9?start=424" TargetMode="External"/><Relationship Id="rId5" Type="http://schemas.openxmlformats.org/officeDocument/2006/relationships/hyperlink" Target="https://app.usertesting.com/v/1d8c196b-917d-4d75-bd61-4c5676f8f530?start=135" TargetMode="External"/><Relationship Id="rId15" Type="http://schemas.openxmlformats.org/officeDocument/2006/relationships/hyperlink" Target="https://app.usertesting.com/v/4567bffd-4f03-4431-b86e-429e9b933dc9?start=242" TargetMode="External"/><Relationship Id="rId23" Type="http://schemas.openxmlformats.org/officeDocument/2006/relationships/hyperlink" Target="https://app.usertesting.com/v/5dcdaed1-a179-4f0e-b406-81f33157572b?start=166" TargetMode="External"/><Relationship Id="rId28" Type="http://schemas.openxmlformats.org/officeDocument/2006/relationships/hyperlink" Target="https://app.usertesting.com/v/3a237c99-da3a-44b6-b5d9-bdca25a45283?start=338" TargetMode="External"/><Relationship Id="rId36" Type="http://schemas.openxmlformats.org/officeDocument/2006/relationships/hyperlink" Target="https://app.usertesting.com/v/4f2e4874-f817-469a-ad08-b335cb45fcc2?start=273" TargetMode="External"/><Relationship Id="rId10" Type="http://schemas.openxmlformats.org/officeDocument/2006/relationships/hyperlink" Target="https://app.usertesting.com/v/4bf3aa51-c8c5-4584-a0b9-231e2f8aa57d?start=377" TargetMode="External"/><Relationship Id="rId19" Type="http://schemas.openxmlformats.org/officeDocument/2006/relationships/hyperlink" Target="https://app.usertesting.com/v/5dcdaed1-a179-4f0e-b406-81f33157572b?start=166" TargetMode="External"/><Relationship Id="rId31" Type="http://schemas.openxmlformats.org/officeDocument/2006/relationships/hyperlink" Target="https://app.usertesting.com/v/692f59fb-0438-4d01-8d47-0483a32376b7?start=237" TargetMode="External"/><Relationship Id="rId4" Type="http://schemas.openxmlformats.org/officeDocument/2006/relationships/hyperlink" Target="https://app.usertesting.com/v/1c6cf953-b2bf-4a30-b2fc-961e229f362b?start=172" TargetMode="External"/><Relationship Id="rId9" Type="http://schemas.openxmlformats.org/officeDocument/2006/relationships/hyperlink" Target="https://app.usertesting.com/v/87ad2bfa-58f0-45b9-8ef5-093a0718b6da?start=185" TargetMode="External"/><Relationship Id="rId14" Type="http://schemas.openxmlformats.org/officeDocument/2006/relationships/hyperlink" Target="https://app.usertesting.com/v/a7c9d1ed-82cc-4cf9-a30e-d2c8631f0435?start=152" TargetMode="External"/><Relationship Id="rId22" Type="http://schemas.openxmlformats.org/officeDocument/2006/relationships/hyperlink" Target="https://app.usertesting.com/v/5dcdaed1-a179-4f0e-b406-81f33157572b?start=166" TargetMode="External"/><Relationship Id="rId27" Type="http://schemas.openxmlformats.org/officeDocument/2006/relationships/hyperlink" Target="https://app.usertesting.com/v/a6fde7cc-6526-4643-ba58-30e71d7cd145?start=356" TargetMode="External"/><Relationship Id="rId30" Type="http://schemas.openxmlformats.org/officeDocument/2006/relationships/hyperlink" Target="https://app.usertesting.com/v/1d8c196b-917d-4d75-bd61-4c5676f8f530?start=233" TargetMode="External"/><Relationship Id="rId35" Type="http://schemas.openxmlformats.org/officeDocument/2006/relationships/hyperlink" Target="https://app.usertesting.com/v/4bf3aa51-c8c5-4584-a0b9-231e2f8aa57d?start=6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usertesting.com/v/c791f8fc-ad90-4e88-a9db-18e20d67e111?start=205" TargetMode="External"/><Relationship Id="rId13" Type="http://schemas.openxmlformats.org/officeDocument/2006/relationships/hyperlink" Target="https://app.usertesting.com/v/c8545bf3-4e86-4e68-a522-428580cc7675?start=164" TargetMode="External"/><Relationship Id="rId3" Type="http://schemas.openxmlformats.org/officeDocument/2006/relationships/hyperlink" Target="https://app.usertesting.com/v/8dd9357d-45ee-4855-b332-dea49cad7a0b?start=83" TargetMode="External"/><Relationship Id="rId7" Type="http://schemas.openxmlformats.org/officeDocument/2006/relationships/hyperlink" Target="https://app.usertesting.com/v/eaaaf716-ca2a-475f-aec3-459831500deb?start=179" TargetMode="External"/><Relationship Id="rId12" Type="http://schemas.openxmlformats.org/officeDocument/2006/relationships/hyperlink" Target="https://app.usertesting.com/v/fd717c69-fe4d-4e16-b935-f375df49d33a?start=237" TargetMode="External"/><Relationship Id="rId2" Type="http://schemas.openxmlformats.org/officeDocument/2006/relationships/hyperlink" Target="http://great.gov.uk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gov.uk/" TargetMode="External"/><Relationship Id="rId6" Type="http://schemas.openxmlformats.org/officeDocument/2006/relationships/hyperlink" Target="https://app.usertesting.com/v/41d21180-6f12-4fb1-adce-c05ec8585e61?start=120" TargetMode="External"/><Relationship Id="rId11" Type="http://schemas.openxmlformats.org/officeDocument/2006/relationships/hyperlink" Target="https://app.usertesting.com/v/f5aa5a45-080d-4000-bc3f-96c185fd4f6c?start=218" TargetMode="External"/><Relationship Id="rId5" Type="http://schemas.openxmlformats.org/officeDocument/2006/relationships/hyperlink" Target="https://app.usertesting.com/v/ed06173c-a674-4322-b561-5769d83e18f8?start=101" TargetMode="External"/><Relationship Id="rId15" Type="http://schemas.openxmlformats.org/officeDocument/2006/relationships/hyperlink" Target="https://app.usertesting.com/v/b6cc88bf-ce44-4edb-920e-2aa13acabe06?start=248" TargetMode="External"/><Relationship Id="rId10" Type="http://schemas.openxmlformats.org/officeDocument/2006/relationships/hyperlink" Target="https://app.usertesting.com/v/3a8882de-3ebf-4195-b331-d29e3c729227?start=367" TargetMode="External"/><Relationship Id="rId4" Type="http://schemas.openxmlformats.org/officeDocument/2006/relationships/hyperlink" Target="https://app.usertesting.com/v/da717b2a-5e9a-455b-88aa-5192e7e61773?start=173" TargetMode="External"/><Relationship Id="rId9" Type="http://schemas.openxmlformats.org/officeDocument/2006/relationships/hyperlink" Target="https://app.usertesting.com/v/56b735cd-8691-43d6-8c0f-8dd06088a134?start=171" TargetMode="External"/><Relationship Id="rId14" Type="http://schemas.openxmlformats.org/officeDocument/2006/relationships/hyperlink" Target="https://app.usertesting.com/v/5dcdaed1-a179-4f0e-b406-81f33157572b?start=16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5FE7-653F-4913-B5B0-4C1391E0B99B}">
  <dimension ref="A1:AC68"/>
  <sheetViews>
    <sheetView tabSelected="1" topLeftCell="A6" zoomScaleNormal="100" workbookViewId="0">
      <selection activeCell="Z11" sqref="Z11"/>
    </sheetView>
  </sheetViews>
  <sheetFormatPr defaultRowHeight="28.5" x14ac:dyDescent="0.45"/>
  <cols>
    <col min="2" max="20" width="4.375" customWidth="1"/>
    <col min="21" max="24" width="10.375" customWidth="1"/>
    <col min="25" max="25" width="5.375" customWidth="1"/>
    <col min="26" max="26" width="8.375" customWidth="1"/>
    <col min="27" max="27" width="9" style="58"/>
    <col min="28" max="28" width="31.75" customWidth="1"/>
    <col min="29" max="29" width="14.25" customWidth="1"/>
  </cols>
  <sheetData>
    <row r="1" spans="1:29" s="65" customFormat="1" ht="30" customHeight="1" x14ac:dyDescent="0.45">
      <c r="A1" s="64" t="s">
        <v>20</v>
      </c>
      <c r="AA1" s="90" t="s">
        <v>26</v>
      </c>
      <c r="AB1" s="66"/>
    </row>
    <row r="2" spans="1:29" s="65" customFormat="1" x14ac:dyDescent="0.45">
      <c r="A2" s="57"/>
      <c r="B2" s="67"/>
      <c r="C2" s="67"/>
      <c r="D2" s="67"/>
      <c r="E2" s="67"/>
      <c r="F2" s="67"/>
      <c r="G2" s="67"/>
      <c r="H2" s="67"/>
      <c r="I2" s="68"/>
      <c r="J2" s="68"/>
      <c r="K2" s="69"/>
      <c r="L2" s="69"/>
      <c r="M2" s="69"/>
      <c r="N2" s="69"/>
      <c r="O2" s="69"/>
      <c r="P2" s="69"/>
      <c r="Q2" s="69"/>
      <c r="R2" s="69"/>
      <c r="S2" s="69"/>
      <c r="T2" s="69"/>
      <c r="U2" s="63" t="s">
        <v>25</v>
      </c>
      <c r="V2" s="63"/>
      <c r="W2" s="63"/>
      <c r="X2" s="63"/>
      <c r="Y2" s="70"/>
      <c r="Z2" s="71"/>
      <c r="AA2" s="90">
        <v>3</v>
      </c>
      <c r="AB2" s="66"/>
      <c r="AC2" s="66"/>
    </row>
    <row r="3" spans="1:29" s="65" customFormat="1" ht="26.25" customHeight="1" x14ac:dyDescent="0.4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3" t="s">
        <v>3</v>
      </c>
      <c r="V3" s="73" t="s">
        <v>0</v>
      </c>
      <c r="W3" s="73" t="s">
        <v>1</v>
      </c>
      <c r="X3" s="73" t="s">
        <v>2</v>
      </c>
      <c r="Y3" s="74"/>
      <c r="Z3" s="62"/>
      <c r="AA3" s="61"/>
      <c r="AB3" s="66"/>
      <c r="AC3" s="60"/>
    </row>
    <row r="4" spans="1:29" s="65" customFormat="1" ht="22.5" customHeight="1" x14ac:dyDescent="0.45">
      <c r="A4" s="57" t="s">
        <v>9</v>
      </c>
      <c r="B4" s="75">
        <v>5</v>
      </c>
      <c r="C4" s="75">
        <v>1</v>
      </c>
      <c r="D4" s="75">
        <v>10</v>
      </c>
      <c r="E4" s="75">
        <v>6</v>
      </c>
      <c r="F4" s="75">
        <v>3</v>
      </c>
      <c r="G4" s="75">
        <v>4</v>
      </c>
      <c r="H4" s="75">
        <v>3</v>
      </c>
      <c r="I4" s="75">
        <v>5</v>
      </c>
      <c r="J4" s="75">
        <v>6</v>
      </c>
      <c r="K4" s="75">
        <v>9</v>
      </c>
      <c r="L4" s="75">
        <v>11</v>
      </c>
      <c r="M4" s="75">
        <v>9</v>
      </c>
      <c r="N4" s="75">
        <v>8</v>
      </c>
      <c r="O4" s="75">
        <v>7</v>
      </c>
      <c r="P4" s="75">
        <v>9</v>
      </c>
      <c r="Q4" s="75"/>
      <c r="R4" s="75"/>
      <c r="S4" s="75"/>
      <c r="T4" s="75"/>
      <c r="U4" s="76">
        <f>COUNT(B4:T4)</f>
        <v>15</v>
      </c>
      <c r="V4" s="76">
        <f>COUNTIF(B4:T4,"&lt;8")</f>
        <v>9</v>
      </c>
      <c r="W4" s="76">
        <f>COUNTIF(B4:T4,"8")+COUNTIF(B4:T4,"9")</f>
        <v>4</v>
      </c>
      <c r="X4" s="76">
        <f>COUNTIF(B4:T4,"&gt;9")</f>
        <v>2</v>
      </c>
      <c r="Y4" s="74"/>
      <c r="Z4" s="62"/>
      <c r="AA4" s="61"/>
      <c r="AB4" s="66"/>
      <c r="AC4" s="60"/>
    </row>
    <row r="5" spans="1:29" s="65" customFormat="1" ht="22.5" customHeight="1" x14ac:dyDescent="0.45">
      <c r="A5" s="57" t="s">
        <v>10</v>
      </c>
      <c r="B5" s="77">
        <v>5</v>
      </c>
      <c r="C5" s="77">
        <v>7</v>
      </c>
      <c r="D5" s="77">
        <v>11</v>
      </c>
      <c r="E5" s="77">
        <v>2</v>
      </c>
      <c r="F5" s="77">
        <v>3</v>
      </c>
      <c r="G5" s="77">
        <v>6</v>
      </c>
      <c r="H5" s="77">
        <v>1</v>
      </c>
      <c r="I5" s="78">
        <v>5</v>
      </c>
      <c r="J5" s="78">
        <v>4</v>
      </c>
      <c r="K5" s="79">
        <v>6</v>
      </c>
      <c r="L5" s="79">
        <v>2</v>
      </c>
      <c r="M5" s="79">
        <v>6</v>
      </c>
      <c r="N5" s="79">
        <v>1</v>
      </c>
      <c r="O5" s="79">
        <v>1</v>
      </c>
      <c r="P5" s="79">
        <v>8</v>
      </c>
      <c r="Q5" s="79"/>
      <c r="R5" s="79"/>
      <c r="S5" s="79"/>
      <c r="T5" s="79"/>
      <c r="U5" s="76">
        <f t="shared" ref="U5:U9" si="0">COUNT(B5:T5)</f>
        <v>15</v>
      </c>
      <c r="V5" s="76">
        <f t="shared" ref="V5:V9" si="1">COUNTIF(B5:T5,"&lt;8")</f>
        <v>13</v>
      </c>
      <c r="W5" s="76">
        <f t="shared" ref="W5:W9" si="2">COUNTIF(B5:T5,"8")+COUNTIF(B5:T5,"9")</f>
        <v>1</v>
      </c>
      <c r="X5" s="76">
        <f t="shared" ref="X5:X9" si="3">COUNTIF(B5:T5,"&gt;9")</f>
        <v>1</v>
      </c>
      <c r="Y5" s="74"/>
      <c r="Z5" s="62"/>
      <c r="AA5" s="61"/>
      <c r="AB5" s="66"/>
      <c r="AC5" s="60"/>
    </row>
    <row r="6" spans="1:29" s="65" customFormat="1" ht="22.5" customHeight="1" x14ac:dyDescent="0.45">
      <c r="A6" s="57" t="s">
        <v>11</v>
      </c>
      <c r="B6" s="77">
        <v>4</v>
      </c>
      <c r="C6" s="77">
        <v>7</v>
      </c>
      <c r="D6" s="77">
        <v>5</v>
      </c>
      <c r="E6" s="77">
        <v>6</v>
      </c>
      <c r="F6" s="77">
        <v>9</v>
      </c>
      <c r="G6" s="77">
        <v>4</v>
      </c>
      <c r="H6" s="77">
        <v>6</v>
      </c>
      <c r="I6" s="78">
        <v>5</v>
      </c>
      <c r="J6" s="78">
        <v>8</v>
      </c>
      <c r="K6" s="79">
        <v>11</v>
      </c>
      <c r="L6" s="79">
        <v>6</v>
      </c>
      <c r="M6" s="79">
        <v>7</v>
      </c>
      <c r="N6" s="79">
        <v>11</v>
      </c>
      <c r="O6" s="79">
        <v>3</v>
      </c>
      <c r="P6" s="79">
        <v>6</v>
      </c>
      <c r="Q6" s="79"/>
      <c r="R6" s="79"/>
      <c r="S6" s="79"/>
      <c r="T6" s="79"/>
      <c r="U6" s="76">
        <f t="shared" si="0"/>
        <v>15</v>
      </c>
      <c r="V6" s="76">
        <f t="shared" si="1"/>
        <v>11</v>
      </c>
      <c r="W6" s="76">
        <f t="shared" si="2"/>
        <v>2</v>
      </c>
      <c r="X6" s="76">
        <f t="shared" si="3"/>
        <v>2</v>
      </c>
      <c r="Y6" s="74"/>
      <c r="Z6" s="62"/>
      <c r="AA6" s="61"/>
      <c r="AB6" s="66"/>
      <c r="AC6" s="60"/>
    </row>
    <row r="7" spans="1:29" s="65" customFormat="1" ht="22.5" customHeight="1" x14ac:dyDescent="0.45">
      <c r="A7" s="57" t="s">
        <v>12</v>
      </c>
      <c r="B7" s="77"/>
      <c r="C7" s="77"/>
      <c r="D7" s="77"/>
      <c r="E7" s="77"/>
      <c r="F7" s="77"/>
      <c r="G7" s="77"/>
      <c r="H7" s="77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6">
        <f t="shared" si="0"/>
        <v>0</v>
      </c>
      <c r="V7" s="76">
        <f t="shared" si="1"/>
        <v>0</v>
      </c>
      <c r="W7" s="76">
        <f t="shared" si="2"/>
        <v>0</v>
      </c>
      <c r="X7" s="76">
        <f t="shared" si="3"/>
        <v>0</v>
      </c>
      <c r="Y7" s="74"/>
      <c r="Z7" s="62"/>
      <c r="AA7" s="61"/>
      <c r="AB7" s="66"/>
      <c r="AC7" s="60"/>
    </row>
    <row r="8" spans="1:29" s="65" customFormat="1" ht="22.5" customHeight="1" x14ac:dyDescent="0.45">
      <c r="A8" s="57" t="s">
        <v>13</v>
      </c>
      <c r="B8" s="77"/>
      <c r="C8" s="77"/>
      <c r="D8" s="77"/>
      <c r="E8" s="77"/>
      <c r="F8" s="77"/>
      <c r="G8" s="77"/>
      <c r="H8" s="77"/>
      <c r="I8" s="78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6">
        <f t="shared" si="0"/>
        <v>0</v>
      </c>
      <c r="V8" s="76">
        <f t="shared" si="1"/>
        <v>0</v>
      </c>
      <c r="W8" s="76">
        <f t="shared" si="2"/>
        <v>0</v>
      </c>
      <c r="X8" s="76">
        <f t="shared" si="3"/>
        <v>0</v>
      </c>
      <c r="Y8" s="80"/>
      <c r="Z8" s="80"/>
      <c r="AA8" s="61"/>
      <c r="AB8" s="66"/>
      <c r="AC8" s="60"/>
    </row>
    <row r="9" spans="1:29" s="65" customFormat="1" ht="22.5" customHeight="1" x14ac:dyDescent="0.45">
      <c r="A9" s="57" t="s">
        <v>14</v>
      </c>
      <c r="B9" s="77"/>
      <c r="C9" s="77"/>
      <c r="D9" s="77"/>
      <c r="E9" s="77"/>
      <c r="F9" s="77"/>
      <c r="G9" s="77"/>
      <c r="H9" s="77"/>
      <c r="I9" s="78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6">
        <f t="shared" si="0"/>
        <v>0</v>
      </c>
      <c r="V9" s="76">
        <f t="shared" si="1"/>
        <v>0</v>
      </c>
      <c r="W9" s="76">
        <f t="shared" si="2"/>
        <v>0</v>
      </c>
      <c r="X9" s="76">
        <f t="shared" si="3"/>
        <v>0</v>
      </c>
      <c r="Y9" s="80"/>
      <c r="Z9" s="80"/>
      <c r="AA9" s="61"/>
      <c r="AB9" s="66"/>
      <c r="AC9" s="60"/>
    </row>
    <row r="10" spans="1:29" s="65" customFormat="1" ht="26.25" customHeight="1" x14ac:dyDescent="0.4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39" t="s">
        <v>3</v>
      </c>
      <c r="V10" s="39" t="s">
        <v>0</v>
      </c>
      <c r="W10" s="39" t="s">
        <v>1</v>
      </c>
      <c r="X10" s="39" t="s">
        <v>2</v>
      </c>
      <c r="Y10" s="39"/>
      <c r="Z10" s="82" t="s">
        <v>5</v>
      </c>
      <c r="AA10" s="91"/>
      <c r="AB10" s="66"/>
      <c r="AC10" s="66"/>
    </row>
    <row r="11" spans="1:29" s="65" customFormat="1" ht="39" customHeight="1" x14ac:dyDescent="0.45">
      <c r="A11" s="84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39">
        <f>SUM(U4:U9)</f>
        <v>45</v>
      </c>
      <c r="V11" s="39">
        <f t="shared" ref="V11:X11" si="4">SUM(V4:V9)</f>
        <v>33</v>
      </c>
      <c r="W11" s="39">
        <f t="shared" si="4"/>
        <v>7</v>
      </c>
      <c r="X11" s="39">
        <f t="shared" si="4"/>
        <v>5</v>
      </c>
      <c r="Y11" s="51"/>
      <c r="Z11" s="85">
        <f>(X11-V11)/U11</f>
        <v>-0.62222222222222223</v>
      </c>
      <c r="AA11" s="64" t="s">
        <v>20</v>
      </c>
      <c r="AB11" s="66"/>
      <c r="AC11" s="66"/>
    </row>
    <row r="12" spans="1:29" s="65" customFormat="1" x14ac:dyDescent="0.4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90"/>
      <c r="AB12" s="66"/>
      <c r="AC12" s="66"/>
    </row>
    <row r="13" spans="1:29" s="65" customFormat="1" x14ac:dyDescent="0.4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90"/>
      <c r="AB13" s="66"/>
      <c r="AC13" s="66"/>
    </row>
    <row r="14" spans="1:29" s="65" customFormat="1" x14ac:dyDescent="0.4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90"/>
      <c r="AB14" s="66"/>
      <c r="AC14" s="66"/>
    </row>
    <row r="15" spans="1:29" s="65" customFormat="1" x14ac:dyDescent="0.45">
      <c r="A15" s="86" t="s">
        <v>21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90"/>
      <c r="AB15" s="66"/>
      <c r="AC15" s="66"/>
    </row>
    <row r="16" spans="1:29" s="65" customFormat="1" x14ac:dyDescent="0.45">
      <c r="A16" s="57"/>
      <c r="B16" s="67"/>
      <c r="C16" s="67"/>
      <c r="D16" s="67"/>
      <c r="E16" s="67"/>
      <c r="F16" s="67"/>
      <c r="G16" s="67"/>
      <c r="H16" s="67"/>
      <c r="I16" s="68"/>
      <c r="J16" s="68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3" t="s">
        <v>25</v>
      </c>
      <c r="V16" s="63"/>
      <c r="W16" s="63"/>
      <c r="X16" s="63"/>
      <c r="Y16" s="70"/>
      <c r="Z16" s="71"/>
      <c r="AA16" s="90">
        <v>6</v>
      </c>
      <c r="AB16" s="66"/>
      <c r="AC16" s="66"/>
    </row>
    <row r="17" spans="1:29" s="65" customFormat="1" x14ac:dyDescent="0.45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3" t="s">
        <v>3</v>
      </c>
      <c r="V17" s="73" t="s">
        <v>0</v>
      </c>
      <c r="W17" s="73" t="s">
        <v>1</v>
      </c>
      <c r="X17" s="73" t="s">
        <v>2</v>
      </c>
      <c r="Y17" s="74"/>
      <c r="Z17" s="62"/>
      <c r="AA17" s="90"/>
      <c r="AB17" s="66"/>
      <c r="AC17" s="66"/>
    </row>
    <row r="18" spans="1:29" s="65" customFormat="1" x14ac:dyDescent="0.45">
      <c r="A18" s="57" t="s">
        <v>9</v>
      </c>
      <c r="B18" s="72">
        <v>8</v>
      </c>
      <c r="C18" s="72">
        <v>7</v>
      </c>
      <c r="D18" s="72">
        <v>1</v>
      </c>
      <c r="E18" s="72">
        <v>4</v>
      </c>
      <c r="F18" s="72">
        <v>10</v>
      </c>
      <c r="G18" s="72">
        <v>4</v>
      </c>
      <c r="H18" s="72">
        <v>3</v>
      </c>
      <c r="I18" s="72">
        <v>2</v>
      </c>
      <c r="J18" s="72">
        <v>5</v>
      </c>
      <c r="K18" s="72">
        <v>7</v>
      </c>
      <c r="L18" s="72">
        <v>1</v>
      </c>
      <c r="M18" s="72">
        <v>3</v>
      </c>
      <c r="N18" s="72">
        <v>8</v>
      </c>
      <c r="O18" s="72">
        <v>2</v>
      </c>
      <c r="P18" s="72">
        <v>8</v>
      </c>
      <c r="Q18" s="75"/>
      <c r="R18" s="75"/>
      <c r="S18" s="75"/>
      <c r="T18" s="75"/>
      <c r="U18" s="76">
        <f>COUNT(B18:T18)</f>
        <v>15</v>
      </c>
      <c r="V18" s="76">
        <f>COUNTIF(B18:T18,"&lt;8")</f>
        <v>11</v>
      </c>
      <c r="W18" s="76">
        <f>COUNTIF(B18:T18,"8")+COUNTIF(B18:T18,"9")</f>
        <v>3</v>
      </c>
      <c r="X18" s="76">
        <f>COUNTIF(B18:T18,"&gt;9")</f>
        <v>1</v>
      </c>
      <c r="Y18" s="74"/>
      <c r="Z18" s="62"/>
      <c r="AA18" s="90"/>
      <c r="AB18" s="66"/>
      <c r="AC18" s="66"/>
    </row>
    <row r="19" spans="1:29" s="65" customFormat="1" x14ac:dyDescent="0.45">
      <c r="A19" s="57" t="s">
        <v>10</v>
      </c>
      <c r="B19" s="77">
        <v>4</v>
      </c>
      <c r="C19" s="77">
        <v>5</v>
      </c>
      <c r="D19" s="77">
        <v>1</v>
      </c>
      <c r="E19" s="77">
        <v>5</v>
      </c>
      <c r="F19" s="77">
        <v>6</v>
      </c>
      <c r="G19" s="77">
        <v>7</v>
      </c>
      <c r="H19" s="77">
        <v>3</v>
      </c>
      <c r="I19" s="78">
        <v>7</v>
      </c>
      <c r="J19" s="78">
        <v>10</v>
      </c>
      <c r="K19" s="79">
        <v>8</v>
      </c>
      <c r="L19" s="79">
        <v>10</v>
      </c>
      <c r="M19" s="79">
        <v>4</v>
      </c>
      <c r="N19" s="79">
        <v>1</v>
      </c>
      <c r="O19" s="79">
        <v>1</v>
      </c>
      <c r="P19" s="79">
        <v>6</v>
      </c>
      <c r="Q19" s="79"/>
      <c r="R19" s="79"/>
      <c r="S19" s="79"/>
      <c r="T19" s="79"/>
      <c r="U19" s="76">
        <f t="shared" ref="U19:U23" si="5">COUNT(B19:T19)</f>
        <v>15</v>
      </c>
      <c r="V19" s="76">
        <f t="shared" ref="V19:V23" si="6">COUNTIF(B19:T19,"&lt;8")</f>
        <v>12</v>
      </c>
      <c r="W19" s="76">
        <f t="shared" ref="W19:W23" si="7">COUNTIF(B19:T19,"8")+COUNTIF(B19:T19,"9")</f>
        <v>1</v>
      </c>
      <c r="X19" s="76">
        <f t="shared" ref="X19:X23" si="8">COUNTIF(B19:T19,"&gt;9")</f>
        <v>2</v>
      </c>
      <c r="Y19" s="74"/>
      <c r="Z19" s="62"/>
      <c r="AA19" s="90"/>
      <c r="AB19" s="66"/>
      <c r="AC19" s="66"/>
    </row>
    <row r="20" spans="1:29" s="65" customFormat="1" x14ac:dyDescent="0.45">
      <c r="A20" s="57" t="s">
        <v>11</v>
      </c>
      <c r="B20" s="77">
        <v>6</v>
      </c>
      <c r="C20" s="77">
        <v>5</v>
      </c>
      <c r="D20" s="77">
        <v>6</v>
      </c>
      <c r="E20" s="77">
        <v>8</v>
      </c>
      <c r="F20" s="77">
        <v>1</v>
      </c>
      <c r="G20" s="77">
        <v>10</v>
      </c>
      <c r="H20" s="77">
        <v>5</v>
      </c>
      <c r="I20" s="78">
        <v>6</v>
      </c>
      <c r="J20" s="78">
        <v>7</v>
      </c>
      <c r="K20" s="79">
        <v>4</v>
      </c>
      <c r="L20" s="79">
        <v>5</v>
      </c>
      <c r="M20" s="79">
        <v>2</v>
      </c>
      <c r="N20" s="79">
        <v>4</v>
      </c>
      <c r="O20" s="79">
        <v>8</v>
      </c>
      <c r="P20" s="79">
        <v>9</v>
      </c>
      <c r="Q20" s="79"/>
      <c r="R20" s="79"/>
      <c r="S20" s="79"/>
      <c r="T20" s="79"/>
      <c r="U20" s="76">
        <f t="shared" si="5"/>
        <v>15</v>
      </c>
      <c r="V20" s="76">
        <f t="shared" si="6"/>
        <v>11</v>
      </c>
      <c r="W20" s="76">
        <f t="shared" si="7"/>
        <v>3</v>
      </c>
      <c r="X20" s="76">
        <f t="shared" si="8"/>
        <v>1</v>
      </c>
      <c r="Y20" s="74"/>
      <c r="Z20" s="62"/>
      <c r="AA20" s="90"/>
      <c r="AB20" s="66"/>
      <c r="AC20" s="66"/>
    </row>
    <row r="21" spans="1:29" s="65" customFormat="1" x14ac:dyDescent="0.45">
      <c r="A21" s="57" t="s">
        <v>12</v>
      </c>
      <c r="B21" s="77"/>
      <c r="C21" s="77"/>
      <c r="D21" s="77"/>
      <c r="E21" s="77"/>
      <c r="F21" s="77"/>
      <c r="G21" s="77"/>
      <c r="H21" s="77"/>
      <c r="I21" s="78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6">
        <f t="shared" si="5"/>
        <v>0</v>
      </c>
      <c r="V21" s="76">
        <f t="shared" si="6"/>
        <v>0</v>
      </c>
      <c r="W21" s="76">
        <f t="shared" si="7"/>
        <v>0</v>
      </c>
      <c r="X21" s="76">
        <f t="shared" si="8"/>
        <v>0</v>
      </c>
      <c r="Y21" s="74"/>
      <c r="Z21" s="62"/>
      <c r="AA21" s="90"/>
      <c r="AB21" s="66"/>
      <c r="AC21" s="66"/>
    </row>
    <row r="22" spans="1:29" s="65" customFormat="1" x14ac:dyDescent="0.45">
      <c r="A22" s="57" t="s">
        <v>13</v>
      </c>
      <c r="B22" s="77"/>
      <c r="C22" s="77"/>
      <c r="D22" s="77"/>
      <c r="E22" s="77"/>
      <c r="F22" s="77"/>
      <c r="G22" s="77"/>
      <c r="H22" s="77"/>
      <c r="I22" s="78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6">
        <f t="shared" si="5"/>
        <v>0</v>
      </c>
      <c r="V22" s="76">
        <f t="shared" si="6"/>
        <v>0</v>
      </c>
      <c r="W22" s="76">
        <f t="shared" si="7"/>
        <v>0</v>
      </c>
      <c r="X22" s="76">
        <f t="shared" si="8"/>
        <v>0</v>
      </c>
      <c r="Y22" s="80"/>
      <c r="Z22" s="80"/>
      <c r="AA22" s="90"/>
      <c r="AB22" s="66"/>
      <c r="AC22" s="66"/>
    </row>
    <row r="23" spans="1:29" s="65" customFormat="1" x14ac:dyDescent="0.45">
      <c r="A23" s="57" t="s">
        <v>14</v>
      </c>
      <c r="B23" s="77"/>
      <c r="C23" s="77"/>
      <c r="D23" s="77"/>
      <c r="E23" s="77"/>
      <c r="F23" s="77"/>
      <c r="G23" s="77"/>
      <c r="H23" s="77"/>
      <c r="I23" s="78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6">
        <f t="shared" si="5"/>
        <v>0</v>
      </c>
      <c r="V23" s="76">
        <f t="shared" si="6"/>
        <v>0</v>
      </c>
      <c r="W23" s="76">
        <f t="shared" si="7"/>
        <v>0</v>
      </c>
      <c r="X23" s="76">
        <f t="shared" si="8"/>
        <v>0</v>
      </c>
      <c r="Y23" s="80"/>
      <c r="Z23" s="80"/>
      <c r="AA23" s="90"/>
      <c r="AB23" s="66"/>
      <c r="AC23" s="66"/>
    </row>
    <row r="24" spans="1:29" s="65" customFormat="1" x14ac:dyDescent="0.4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39" t="s">
        <v>3</v>
      </c>
      <c r="V24" s="39" t="s">
        <v>0</v>
      </c>
      <c r="W24" s="39" t="s">
        <v>1</v>
      </c>
      <c r="X24" s="39" t="s">
        <v>2</v>
      </c>
      <c r="Y24" s="39"/>
      <c r="Z24" s="82" t="s">
        <v>5</v>
      </c>
      <c r="AA24" s="90"/>
      <c r="AB24" s="66"/>
      <c r="AC24" s="66"/>
    </row>
    <row r="25" spans="1:29" s="65" customFormat="1" x14ac:dyDescent="0.45">
      <c r="A25" s="84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39">
        <f>SUM(U18:U23)</f>
        <v>45</v>
      </c>
      <c r="V25" s="39">
        <f t="shared" ref="V25:X25" si="9">SUM(V18:V23)</f>
        <v>34</v>
      </c>
      <c r="W25" s="39">
        <f t="shared" si="9"/>
        <v>7</v>
      </c>
      <c r="X25" s="39">
        <f t="shared" si="9"/>
        <v>4</v>
      </c>
      <c r="Y25" s="51"/>
      <c r="Z25" s="85">
        <f>(X25-V25)/U25</f>
        <v>-0.66666666666666663</v>
      </c>
      <c r="AA25" s="86" t="s">
        <v>21</v>
      </c>
      <c r="AB25" s="66"/>
      <c r="AC25" s="66"/>
    </row>
    <row r="26" spans="1:29" s="65" customFormat="1" x14ac:dyDescent="0.45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90"/>
      <c r="AB26" s="66"/>
      <c r="AC26" s="66"/>
    </row>
    <row r="27" spans="1:29" s="65" customFormat="1" x14ac:dyDescent="0.45">
      <c r="A27" s="61" t="s">
        <v>22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90"/>
      <c r="AB27" s="66"/>
      <c r="AC27" s="66"/>
    </row>
    <row r="28" spans="1:29" s="65" customFormat="1" x14ac:dyDescent="0.45">
      <c r="A28" s="57"/>
      <c r="B28" s="67"/>
      <c r="C28" s="67"/>
      <c r="D28" s="67"/>
      <c r="E28" s="67"/>
      <c r="F28" s="67"/>
      <c r="G28" s="67"/>
      <c r="H28" s="67"/>
      <c r="I28" s="68"/>
      <c r="J28" s="68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3" t="s">
        <v>25</v>
      </c>
      <c r="V28" s="63"/>
      <c r="W28" s="63"/>
      <c r="X28" s="63"/>
      <c r="Y28" s="70"/>
      <c r="Z28" s="71"/>
      <c r="AA28" s="90">
        <v>9</v>
      </c>
      <c r="AB28" s="66"/>
    </row>
    <row r="29" spans="1:29" s="65" customFormat="1" x14ac:dyDescent="0.45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3" t="s">
        <v>3</v>
      </c>
      <c r="V29" s="73" t="s">
        <v>0</v>
      </c>
      <c r="W29" s="73" t="s">
        <v>1</v>
      </c>
      <c r="X29" s="73" t="s">
        <v>2</v>
      </c>
      <c r="Y29" s="74"/>
      <c r="Z29" s="62"/>
      <c r="AA29" s="90"/>
      <c r="AB29" s="66"/>
    </row>
    <row r="30" spans="1:29" s="65" customFormat="1" x14ac:dyDescent="0.45">
      <c r="A30" s="57" t="s">
        <v>9</v>
      </c>
      <c r="B30" s="75">
        <v>5</v>
      </c>
      <c r="C30" s="75">
        <v>8</v>
      </c>
      <c r="D30" s="75">
        <v>1</v>
      </c>
      <c r="E30" s="75">
        <v>2</v>
      </c>
      <c r="F30" s="75">
        <v>7</v>
      </c>
      <c r="G30" s="75">
        <v>4</v>
      </c>
      <c r="H30" s="75">
        <v>6</v>
      </c>
      <c r="I30" s="75">
        <v>11</v>
      </c>
      <c r="J30" s="75">
        <v>3</v>
      </c>
      <c r="K30" s="75">
        <v>9</v>
      </c>
      <c r="L30" s="75">
        <v>4</v>
      </c>
      <c r="M30" s="75">
        <v>1</v>
      </c>
      <c r="N30" s="75">
        <v>6</v>
      </c>
      <c r="O30" s="75">
        <v>2</v>
      </c>
      <c r="P30" s="75">
        <v>6</v>
      </c>
      <c r="Q30" s="75"/>
      <c r="R30" s="75"/>
      <c r="S30" s="75"/>
      <c r="T30" s="75"/>
      <c r="U30" s="76">
        <f>COUNT(B30:T30)</f>
        <v>15</v>
      </c>
      <c r="V30" s="76">
        <f>COUNTIF(B30:T30,"&lt;8")</f>
        <v>12</v>
      </c>
      <c r="W30" s="76">
        <f>COUNTIF(B30:T30,"8")+COUNTIF(B30:T30,"9")</f>
        <v>2</v>
      </c>
      <c r="X30" s="76">
        <f>COUNTIF(B30:T30,"&gt;9")</f>
        <v>1</v>
      </c>
      <c r="Y30" s="74"/>
      <c r="Z30" s="62"/>
      <c r="AA30" s="90"/>
      <c r="AB30" s="66"/>
    </row>
    <row r="31" spans="1:29" s="65" customFormat="1" x14ac:dyDescent="0.45">
      <c r="A31" s="57" t="s">
        <v>10</v>
      </c>
      <c r="B31" s="77">
        <v>7</v>
      </c>
      <c r="C31" s="77">
        <v>6</v>
      </c>
      <c r="D31" s="77">
        <v>7</v>
      </c>
      <c r="E31" s="77">
        <v>1</v>
      </c>
      <c r="F31" s="77">
        <v>9</v>
      </c>
      <c r="G31" s="77">
        <v>3</v>
      </c>
      <c r="H31" s="77">
        <v>6</v>
      </c>
      <c r="I31" s="78">
        <v>7</v>
      </c>
      <c r="J31" s="78">
        <v>8</v>
      </c>
      <c r="K31" s="79">
        <v>3</v>
      </c>
      <c r="L31" s="79">
        <v>11</v>
      </c>
      <c r="M31" s="79">
        <v>1</v>
      </c>
      <c r="N31" s="79">
        <v>2</v>
      </c>
      <c r="O31" s="79">
        <v>11</v>
      </c>
      <c r="P31" s="79">
        <v>7</v>
      </c>
      <c r="Q31" s="79"/>
      <c r="R31" s="79"/>
      <c r="S31" s="79"/>
      <c r="T31" s="79"/>
      <c r="U31" s="76">
        <f t="shared" ref="U31:U35" si="10">COUNT(B31:T31)</f>
        <v>15</v>
      </c>
      <c r="V31" s="76">
        <f t="shared" ref="V31:V35" si="11">COUNTIF(B31:T31,"&lt;8")</f>
        <v>11</v>
      </c>
      <c r="W31" s="76">
        <f t="shared" ref="W31:W35" si="12">COUNTIF(B31:T31,"8")+COUNTIF(B31:T31,"9")</f>
        <v>2</v>
      </c>
      <c r="X31" s="76">
        <f t="shared" ref="X31:X35" si="13">COUNTIF(B31:T31,"&gt;9")</f>
        <v>2</v>
      </c>
      <c r="Y31" s="74"/>
      <c r="Z31" s="62"/>
      <c r="AA31" s="90"/>
      <c r="AB31" s="66"/>
    </row>
    <row r="32" spans="1:29" s="65" customFormat="1" x14ac:dyDescent="0.45">
      <c r="A32" s="57" t="s">
        <v>11</v>
      </c>
      <c r="B32" s="77">
        <v>4</v>
      </c>
      <c r="C32" s="77">
        <v>3</v>
      </c>
      <c r="D32" s="77">
        <v>7</v>
      </c>
      <c r="E32" s="77">
        <v>9</v>
      </c>
      <c r="F32" s="77">
        <v>10</v>
      </c>
      <c r="G32" s="77">
        <v>2</v>
      </c>
      <c r="H32" s="77">
        <v>4</v>
      </c>
      <c r="I32" s="78">
        <v>5</v>
      </c>
      <c r="J32" s="78">
        <v>6</v>
      </c>
      <c r="K32" s="79">
        <v>3</v>
      </c>
      <c r="L32" s="79">
        <v>5</v>
      </c>
      <c r="M32" s="79">
        <v>2</v>
      </c>
      <c r="N32" s="79">
        <v>8</v>
      </c>
      <c r="O32" s="79">
        <v>8</v>
      </c>
      <c r="P32" s="79">
        <v>8</v>
      </c>
      <c r="Q32" s="79"/>
      <c r="R32" s="79"/>
      <c r="S32" s="79"/>
      <c r="T32" s="79"/>
      <c r="U32" s="76">
        <f t="shared" si="10"/>
        <v>15</v>
      </c>
      <c r="V32" s="76">
        <f t="shared" si="11"/>
        <v>10</v>
      </c>
      <c r="W32" s="76">
        <f t="shared" si="12"/>
        <v>4</v>
      </c>
      <c r="X32" s="76">
        <f t="shared" si="13"/>
        <v>1</v>
      </c>
      <c r="Y32" s="74"/>
      <c r="Z32" s="62"/>
      <c r="AA32" s="90"/>
      <c r="AB32" s="66"/>
    </row>
    <row r="33" spans="1:28" s="65" customFormat="1" x14ac:dyDescent="0.45">
      <c r="A33" s="57" t="s">
        <v>12</v>
      </c>
      <c r="B33" s="77"/>
      <c r="C33" s="77"/>
      <c r="D33" s="77"/>
      <c r="E33" s="77"/>
      <c r="F33" s="77"/>
      <c r="G33" s="77"/>
      <c r="H33" s="77"/>
      <c r="I33" s="78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6">
        <f t="shared" si="10"/>
        <v>0</v>
      </c>
      <c r="V33" s="76">
        <f t="shared" si="11"/>
        <v>0</v>
      </c>
      <c r="W33" s="76">
        <f t="shared" si="12"/>
        <v>0</v>
      </c>
      <c r="X33" s="76">
        <f t="shared" si="13"/>
        <v>0</v>
      </c>
      <c r="Y33" s="74"/>
      <c r="Z33" s="62"/>
      <c r="AA33" s="90"/>
      <c r="AB33" s="66"/>
    </row>
    <row r="34" spans="1:28" s="65" customFormat="1" x14ac:dyDescent="0.45">
      <c r="A34" s="57" t="s">
        <v>13</v>
      </c>
      <c r="B34" s="77"/>
      <c r="C34" s="77"/>
      <c r="D34" s="77"/>
      <c r="E34" s="77"/>
      <c r="F34" s="77"/>
      <c r="G34" s="77"/>
      <c r="H34" s="77"/>
      <c r="I34" s="78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6">
        <f t="shared" si="10"/>
        <v>0</v>
      </c>
      <c r="V34" s="76">
        <f t="shared" si="11"/>
        <v>0</v>
      </c>
      <c r="W34" s="76">
        <f t="shared" si="12"/>
        <v>0</v>
      </c>
      <c r="X34" s="76">
        <f t="shared" si="13"/>
        <v>0</v>
      </c>
      <c r="Y34" s="80"/>
      <c r="Z34" s="80"/>
      <c r="AA34" s="90"/>
      <c r="AB34" s="66"/>
    </row>
    <row r="35" spans="1:28" s="65" customFormat="1" x14ac:dyDescent="0.45">
      <c r="A35" s="57" t="s">
        <v>14</v>
      </c>
      <c r="B35" s="77"/>
      <c r="C35" s="77"/>
      <c r="D35" s="77"/>
      <c r="E35" s="77"/>
      <c r="F35" s="77"/>
      <c r="G35" s="77"/>
      <c r="H35" s="77"/>
      <c r="I35" s="78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6">
        <f t="shared" si="10"/>
        <v>0</v>
      </c>
      <c r="V35" s="76">
        <f t="shared" si="11"/>
        <v>0</v>
      </c>
      <c r="W35" s="76">
        <f t="shared" si="12"/>
        <v>0</v>
      </c>
      <c r="X35" s="76">
        <f t="shared" si="13"/>
        <v>0</v>
      </c>
      <c r="Y35" s="80"/>
      <c r="Z35" s="80"/>
      <c r="AA35" s="90"/>
      <c r="AB35" s="66"/>
    </row>
    <row r="36" spans="1:28" s="65" customFormat="1" x14ac:dyDescent="0.4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39" t="s">
        <v>3</v>
      </c>
      <c r="V36" s="39" t="s">
        <v>0</v>
      </c>
      <c r="W36" s="39" t="s">
        <v>1</v>
      </c>
      <c r="X36" s="39" t="s">
        <v>2</v>
      </c>
      <c r="Y36" s="39"/>
      <c r="Z36" s="82" t="s">
        <v>5</v>
      </c>
      <c r="AA36" s="90"/>
      <c r="AB36" s="66"/>
    </row>
    <row r="37" spans="1:28" s="65" customFormat="1" x14ac:dyDescent="0.45">
      <c r="A37" s="84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39">
        <f>SUM(U30:U35)</f>
        <v>45</v>
      </c>
      <c r="V37" s="39">
        <f t="shared" ref="V37:X37" si="14">SUM(V30:V35)</f>
        <v>33</v>
      </c>
      <c r="W37" s="39">
        <f t="shared" si="14"/>
        <v>8</v>
      </c>
      <c r="X37" s="39">
        <f t="shared" si="14"/>
        <v>4</v>
      </c>
      <c r="Y37" s="51"/>
      <c r="Z37" s="85">
        <f>(X37-V37)/U37</f>
        <v>-0.64444444444444449</v>
      </c>
      <c r="AA37" s="61" t="s">
        <v>22</v>
      </c>
      <c r="AB37" s="66"/>
    </row>
    <row r="38" spans="1:28" s="65" customFormat="1" x14ac:dyDescent="0.4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90"/>
      <c r="AB38" s="66"/>
    </row>
    <row r="39" spans="1:28" s="65" customFormat="1" x14ac:dyDescent="0.45">
      <c r="A39" s="61" t="s">
        <v>23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90"/>
      <c r="AB39" s="66"/>
    </row>
    <row r="40" spans="1:28" s="65" customFormat="1" x14ac:dyDescent="0.45">
      <c r="A40" s="57"/>
      <c r="B40" s="67"/>
      <c r="C40" s="67"/>
      <c r="D40" s="67"/>
      <c r="E40" s="67"/>
      <c r="F40" s="67"/>
      <c r="G40" s="67"/>
      <c r="H40" s="67"/>
      <c r="I40" s="68"/>
      <c r="J40" s="68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3" t="s">
        <v>25</v>
      </c>
      <c r="V40" s="63"/>
      <c r="W40" s="63"/>
      <c r="X40" s="63"/>
      <c r="Y40" s="70"/>
      <c r="Z40" s="71"/>
      <c r="AA40" s="90">
        <v>12</v>
      </c>
      <c r="AB40" s="66"/>
    </row>
    <row r="41" spans="1:28" s="65" customFormat="1" x14ac:dyDescent="0.45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 t="s">
        <v>3</v>
      </c>
      <c r="V41" s="73" t="s">
        <v>0</v>
      </c>
      <c r="W41" s="73" t="s">
        <v>1</v>
      </c>
      <c r="X41" s="73" t="s">
        <v>2</v>
      </c>
      <c r="Y41" s="74"/>
      <c r="Z41" s="62"/>
      <c r="AA41" s="90"/>
      <c r="AB41" s="66"/>
    </row>
    <row r="42" spans="1:28" s="65" customFormat="1" x14ac:dyDescent="0.45">
      <c r="A42" s="57" t="s">
        <v>9</v>
      </c>
      <c r="B42" s="75">
        <v>3</v>
      </c>
      <c r="C42" s="75">
        <v>10</v>
      </c>
      <c r="D42" s="75">
        <v>11</v>
      </c>
      <c r="E42" s="75">
        <v>11</v>
      </c>
      <c r="F42" s="75">
        <v>11</v>
      </c>
      <c r="G42" s="75">
        <v>8</v>
      </c>
      <c r="H42" s="75">
        <v>9</v>
      </c>
      <c r="I42" s="75">
        <v>9</v>
      </c>
      <c r="J42" s="75">
        <v>11</v>
      </c>
      <c r="K42" s="75">
        <v>10</v>
      </c>
      <c r="L42" s="75">
        <v>6</v>
      </c>
      <c r="M42" s="75">
        <v>11</v>
      </c>
      <c r="N42" s="75">
        <v>7</v>
      </c>
      <c r="O42" s="75">
        <v>5</v>
      </c>
      <c r="P42" s="75">
        <v>7</v>
      </c>
      <c r="Q42" s="75"/>
      <c r="R42" s="75"/>
      <c r="S42" s="75"/>
      <c r="T42" s="75"/>
      <c r="U42" s="76">
        <f>COUNT(B42:T42)</f>
        <v>15</v>
      </c>
      <c r="V42" s="76">
        <f>COUNTIF(B42:T42,"&lt;8")</f>
        <v>5</v>
      </c>
      <c r="W42" s="76">
        <f>COUNTIF(B42:T42,"8")+COUNTIF(B42:T42,"9")</f>
        <v>3</v>
      </c>
      <c r="X42" s="76">
        <f>COUNTIF(B42:T42,"&gt;9")</f>
        <v>7</v>
      </c>
      <c r="Y42" s="74"/>
      <c r="Z42" s="62"/>
      <c r="AA42" s="90"/>
      <c r="AB42" s="66"/>
    </row>
    <row r="43" spans="1:28" s="65" customFormat="1" x14ac:dyDescent="0.45">
      <c r="A43" s="57" t="s">
        <v>10</v>
      </c>
      <c r="B43" s="77">
        <v>11</v>
      </c>
      <c r="C43" s="77">
        <v>7</v>
      </c>
      <c r="D43" s="77">
        <v>10</v>
      </c>
      <c r="E43" s="77">
        <v>11</v>
      </c>
      <c r="F43" s="77">
        <v>3</v>
      </c>
      <c r="G43" s="77">
        <v>9</v>
      </c>
      <c r="H43" s="77">
        <v>10</v>
      </c>
      <c r="I43" s="78">
        <v>9</v>
      </c>
      <c r="J43" s="78">
        <v>11</v>
      </c>
      <c r="K43" s="79">
        <v>8</v>
      </c>
      <c r="L43" s="79">
        <v>11</v>
      </c>
      <c r="M43" s="79">
        <v>10</v>
      </c>
      <c r="N43" s="79">
        <v>2</v>
      </c>
      <c r="O43" s="79">
        <v>11</v>
      </c>
      <c r="P43" s="79">
        <v>10</v>
      </c>
      <c r="Q43" s="79"/>
      <c r="R43" s="79"/>
      <c r="S43" s="79"/>
      <c r="T43" s="79"/>
      <c r="U43" s="76">
        <f t="shared" ref="U43:U47" si="15">COUNT(B43:T43)</f>
        <v>15</v>
      </c>
      <c r="V43" s="76">
        <f t="shared" ref="V43:V47" si="16">COUNTIF(B43:T43,"&lt;8")</f>
        <v>3</v>
      </c>
      <c r="W43" s="76">
        <f t="shared" ref="W43:W47" si="17">COUNTIF(B43:T43,"8")+COUNTIF(B43:T43,"9")</f>
        <v>3</v>
      </c>
      <c r="X43" s="76">
        <f t="shared" ref="X43:X47" si="18">COUNTIF(B43:T43,"&gt;9")</f>
        <v>9</v>
      </c>
      <c r="Y43" s="74"/>
      <c r="Z43" s="62"/>
      <c r="AA43" s="90"/>
      <c r="AB43" s="66"/>
    </row>
    <row r="44" spans="1:28" s="65" customFormat="1" x14ac:dyDescent="0.45">
      <c r="A44" s="57" t="s">
        <v>11</v>
      </c>
      <c r="B44" s="77">
        <v>9</v>
      </c>
      <c r="C44" s="77">
        <v>8</v>
      </c>
      <c r="D44" s="77">
        <v>10</v>
      </c>
      <c r="E44" s="77">
        <v>10</v>
      </c>
      <c r="F44" s="77">
        <v>3</v>
      </c>
      <c r="G44" s="77">
        <v>11</v>
      </c>
      <c r="H44" s="77">
        <v>9</v>
      </c>
      <c r="I44" s="78">
        <v>11</v>
      </c>
      <c r="J44" s="78">
        <v>7</v>
      </c>
      <c r="K44" s="79">
        <v>11</v>
      </c>
      <c r="L44" s="79">
        <v>10</v>
      </c>
      <c r="M44" s="79">
        <v>9</v>
      </c>
      <c r="N44" s="79">
        <v>11</v>
      </c>
      <c r="O44" s="79">
        <v>5</v>
      </c>
      <c r="P44" s="79">
        <v>6</v>
      </c>
      <c r="Q44" s="79"/>
      <c r="R44" s="79"/>
      <c r="S44" s="79"/>
      <c r="T44" s="79"/>
      <c r="U44" s="76">
        <f t="shared" si="15"/>
        <v>15</v>
      </c>
      <c r="V44" s="76">
        <f t="shared" si="16"/>
        <v>4</v>
      </c>
      <c r="W44" s="76">
        <f t="shared" si="17"/>
        <v>4</v>
      </c>
      <c r="X44" s="76">
        <f t="shared" si="18"/>
        <v>7</v>
      </c>
      <c r="Y44" s="74"/>
      <c r="Z44" s="62"/>
      <c r="AA44" s="90"/>
      <c r="AB44" s="66"/>
    </row>
    <row r="45" spans="1:28" s="65" customFormat="1" x14ac:dyDescent="0.45">
      <c r="A45" s="57" t="s">
        <v>12</v>
      </c>
      <c r="B45" s="77"/>
      <c r="C45" s="77"/>
      <c r="D45" s="77"/>
      <c r="E45" s="77"/>
      <c r="F45" s="77"/>
      <c r="G45" s="77"/>
      <c r="H45" s="77"/>
      <c r="I45" s="78"/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6">
        <f t="shared" si="15"/>
        <v>0</v>
      </c>
      <c r="V45" s="76">
        <f t="shared" si="16"/>
        <v>0</v>
      </c>
      <c r="W45" s="76">
        <f t="shared" si="17"/>
        <v>0</v>
      </c>
      <c r="X45" s="76">
        <f t="shared" si="18"/>
        <v>0</v>
      </c>
      <c r="Y45" s="74"/>
      <c r="Z45" s="62"/>
      <c r="AA45" s="90"/>
      <c r="AB45" s="66"/>
    </row>
    <row r="46" spans="1:28" s="65" customFormat="1" x14ac:dyDescent="0.45">
      <c r="A46" s="57" t="s">
        <v>13</v>
      </c>
      <c r="B46" s="77"/>
      <c r="C46" s="77"/>
      <c r="D46" s="77"/>
      <c r="E46" s="77"/>
      <c r="F46" s="77"/>
      <c r="G46" s="77"/>
      <c r="H46" s="77"/>
      <c r="I46" s="78"/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6">
        <f t="shared" si="15"/>
        <v>0</v>
      </c>
      <c r="V46" s="76">
        <f t="shared" si="16"/>
        <v>0</v>
      </c>
      <c r="W46" s="76">
        <f t="shared" si="17"/>
        <v>0</v>
      </c>
      <c r="X46" s="76">
        <f t="shared" si="18"/>
        <v>0</v>
      </c>
      <c r="Y46" s="80"/>
      <c r="Z46" s="80"/>
      <c r="AA46" s="90"/>
      <c r="AB46" s="66"/>
    </row>
    <row r="47" spans="1:28" s="65" customFormat="1" x14ac:dyDescent="0.45">
      <c r="A47" s="57" t="s">
        <v>14</v>
      </c>
      <c r="B47" s="77"/>
      <c r="C47" s="77"/>
      <c r="D47" s="77"/>
      <c r="E47" s="77"/>
      <c r="F47" s="77"/>
      <c r="G47" s="77"/>
      <c r="H47" s="77"/>
      <c r="I47" s="78"/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6">
        <f t="shared" si="15"/>
        <v>0</v>
      </c>
      <c r="V47" s="76">
        <f t="shared" si="16"/>
        <v>0</v>
      </c>
      <c r="W47" s="76">
        <f t="shared" si="17"/>
        <v>0</v>
      </c>
      <c r="X47" s="76">
        <f t="shared" si="18"/>
        <v>0</v>
      </c>
      <c r="Y47" s="80"/>
      <c r="Z47" s="80"/>
      <c r="AA47" s="90"/>
      <c r="AB47" s="66"/>
    </row>
    <row r="48" spans="1:28" s="65" customFormat="1" x14ac:dyDescent="0.4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39" t="s">
        <v>3</v>
      </c>
      <c r="V48" s="39" t="s">
        <v>0</v>
      </c>
      <c r="W48" s="39" t="s">
        <v>1</v>
      </c>
      <c r="X48" s="39" t="s">
        <v>2</v>
      </c>
      <c r="Y48" s="39"/>
      <c r="Z48" s="82" t="s">
        <v>5</v>
      </c>
      <c r="AA48" s="90"/>
      <c r="AB48" s="66"/>
    </row>
    <row r="49" spans="1:28" s="65" customFormat="1" x14ac:dyDescent="0.45">
      <c r="A49" s="84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39">
        <f>SUM(U42:U47)</f>
        <v>45</v>
      </c>
      <c r="V49" s="39">
        <f t="shared" ref="V49:X49" si="19">SUM(V42:V47)</f>
        <v>12</v>
      </c>
      <c r="W49" s="39">
        <f t="shared" si="19"/>
        <v>10</v>
      </c>
      <c r="X49" s="39">
        <f t="shared" si="19"/>
        <v>23</v>
      </c>
      <c r="Y49" s="51"/>
      <c r="Z49" s="85">
        <f>(X49-V49)/U49</f>
        <v>0.24444444444444444</v>
      </c>
      <c r="AA49" s="61" t="s">
        <v>23</v>
      </c>
      <c r="AB49" s="66"/>
    </row>
    <row r="50" spans="1:28" s="65" customFormat="1" x14ac:dyDescent="0.45">
      <c r="A50" s="87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3"/>
      <c r="V50" s="83"/>
      <c r="W50" s="83"/>
      <c r="X50" s="83"/>
      <c r="Y50" s="56"/>
      <c r="Z50" s="89"/>
      <c r="AA50" s="90"/>
      <c r="AB50" s="66"/>
    </row>
    <row r="51" spans="1:28" s="65" customFormat="1" x14ac:dyDescent="0.45">
      <c r="A51" s="87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3"/>
      <c r="V51" s="83"/>
      <c r="W51" s="83"/>
      <c r="X51" s="83"/>
      <c r="Y51" s="56"/>
      <c r="Z51" s="89"/>
      <c r="AA51" s="90"/>
      <c r="AB51" s="66"/>
    </row>
    <row r="52" spans="1:28" s="65" customFormat="1" x14ac:dyDescent="0.45">
      <c r="A52" s="61" t="s">
        <v>24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90"/>
      <c r="AB52" s="66"/>
    </row>
    <row r="53" spans="1:28" s="65" customFormat="1" x14ac:dyDescent="0.45">
      <c r="A53" s="57"/>
      <c r="B53" s="67"/>
      <c r="C53" s="67"/>
      <c r="D53" s="67"/>
      <c r="E53" s="67"/>
      <c r="F53" s="67"/>
      <c r="G53" s="67"/>
      <c r="H53" s="67"/>
      <c r="I53" s="68"/>
      <c r="J53" s="68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3" t="s">
        <v>25</v>
      </c>
      <c r="V53" s="63"/>
      <c r="W53" s="63"/>
      <c r="X53" s="63"/>
      <c r="Y53" s="70"/>
      <c r="Z53" s="71"/>
      <c r="AA53" s="90">
        <v>15</v>
      </c>
      <c r="AB53" s="66"/>
    </row>
    <row r="54" spans="1:28" s="65" customFormat="1" x14ac:dyDescent="0.45"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3" t="s">
        <v>3</v>
      </c>
      <c r="V54" s="73" t="s">
        <v>0</v>
      </c>
      <c r="W54" s="73" t="s">
        <v>1</v>
      </c>
      <c r="X54" s="73" t="s">
        <v>2</v>
      </c>
      <c r="Y54" s="74"/>
      <c r="Z54" s="62"/>
      <c r="AA54" s="90"/>
      <c r="AB54" s="66"/>
    </row>
    <row r="55" spans="1:28" s="65" customFormat="1" x14ac:dyDescent="0.45">
      <c r="A55" s="57" t="s">
        <v>9</v>
      </c>
      <c r="B55" s="75">
        <v>8</v>
      </c>
      <c r="C55" s="75">
        <v>10</v>
      </c>
      <c r="D55" s="75">
        <v>10</v>
      </c>
      <c r="E55" s="75">
        <v>10</v>
      </c>
      <c r="F55" s="75">
        <v>11</v>
      </c>
      <c r="G55" s="75">
        <v>4</v>
      </c>
      <c r="H55" s="75">
        <v>11</v>
      </c>
      <c r="I55" s="75">
        <v>11</v>
      </c>
      <c r="J55" s="75">
        <v>11</v>
      </c>
      <c r="K55" s="75">
        <v>11</v>
      </c>
      <c r="L55" s="75">
        <v>9</v>
      </c>
      <c r="M55" s="75">
        <v>1</v>
      </c>
      <c r="N55" s="75">
        <v>11</v>
      </c>
      <c r="O55" s="75">
        <v>10</v>
      </c>
      <c r="P55" s="75">
        <v>7</v>
      </c>
      <c r="Q55" s="75"/>
      <c r="R55" s="75"/>
      <c r="S55" s="75"/>
      <c r="T55" s="75"/>
      <c r="U55" s="76">
        <f>COUNT(B55:T55)</f>
        <v>15</v>
      </c>
      <c r="V55" s="76">
        <f>COUNTIF(B55:T55,"&lt;8")</f>
        <v>3</v>
      </c>
      <c r="W55" s="76">
        <f>COUNTIF(B55:T55,"8")+COUNTIF(B55:T55,"9")</f>
        <v>2</v>
      </c>
      <c r="X55" s="76">
        <f>COUNTIF(B55:T55,"&gt;9")</f>
        <v>10</v>
      </c>
      <c r="Y55" s="74"/>
      <c r="Z55" s="62"/>
      <c r="AA55" s="90"/>
      <c r="AB55" s="66"/>
    </row>
    <row r="56" spans="1:28" s="65" customFormat="1" x14ac:dyDescent="0.45">
      <c r="A56" s="57" t="s">
        <v>10</v>
      </c>
      <c r="B56" s="77">
        <v>11</v>
      </c>
      <c r="C56" s="77">
        <v>7</v>
      </c>
      <c r="D56" s="77">
        <v>11</v>
      </c>
      <c r="E56" s="77">
        <v>8</v>
      </c>
      <c r="F56" s="77">
        <v>11</v>
      </c>
      <c r="G56" s="77">
        <v>11</v>
      </c>
      <c r="H56" s="77">
        <v>10</v>
      </c>
      <c r="I56" s="78">
        <v>10</v>
      </c>
      <c r="J56" s="78">
        <v>8</v>
      </c>
      <c r="K56" s="79">
        <v>10</v>
      </c>
      <c r="L56" s="79">
        <v>11</v>
      </c>
      <c r="M56" s="79">
        <v>11</v>
      </c>
      <c r="N56" s="79">
        <v>2</v>
      </c>
      <c r="O56" s="79">
        <v>11</v>
      </c>
      <c r="P56" s="79">
        <v>6</v>
      </c>
      <c r="Q56" s="79"/>
      <c r="R56" s="79"/>
      <c r="S56" s="79"/>
      <c r="T56" s="79"/>
      <c r="U56" s="76">
        <f t="shared" ref="U56:U60" si="20">COUNT(B56:T56)</f>
        <v>15</v>
      </c>
      <c r="V56" s="76">
        <f t="shared" ref="V56:V60" si="21">COUNTIF(B56:T56,"&lt;8")</f>
        <v>3</v>
      </c>
      <c r="W56" s="76">
        <f t="shared" ref="W56:W60" si="22">COUNTIF(B56:T56,"8")+COUNTIF(B56:T56,"9")</f>
        <v>2</v>
      </c>
      <c r="X56" s="76">
        <f t="shared" ref="X56:X60" si="23">COUNTIF(B56:T56,"&gt;9")</f>
        <v>10</v>
      </c>
      <c r="Y56" s="74"/>
      <c r="Z56" s="62"/>
      <c r="AA56" s="90"/>
      <c r="AB56" s="66"/>
    </row>
    <row r="57" spans="1:28" s="65" customFormat="1" x14ac:dyDescent="0.45">
      <c r="A57" s="57" t="s">
        <v>11</v>
      </c>
      <c r="B57" s="77">
        <v>10</v>
      </c>
      <c r="C57" s="77">
        <v>10</v>
      </c>
      <c r="D57" s="77">
        <v>9</v>
      </c>
      <c r="E57" s="77">
        <v>11</v>
      </c>
      <c r="F57" s="77">
        <v>11</v>
      </c>
      <c r="G57" s="77">
        <v>9</v>
      </c>
      <c r="H57" s="77">
        <v>10</v>
      </c>
      <c r="I57" s="78">
        <v>11</v>
      </c>
      <c r="J57" s="78">
        <v>11</v>
      </c>
      <c r="K57" s="79">
        <v>11</v>
      </c>
      <c r="L57" s="79">
        <v>4</v>
      </c>
      <c r="M57" s="79">
        <v>3</v>
      </c>
      <c r="N57" s="79">
        <v>9</v>
      </c>
      <c r="O57" s="79">
        <v>8</v>
      </c>
      <c r="P57" s="79">
        <v>10</v>
      </c>
      <c r="Q57" s="79"/>
      <c r="R57" s="79"/>
      <c r="S57" s="79"/>
      <c r="T57" s="79"/>
      <c r="U57" s="76">
        <f t="shared" si="20"/>
        <v>15</v>
      </c>
      <c r="V57" s="76">
        <f t="shared" si="21"/>
        <v>2</v>
      </c>
      <c r="W57" s="76">
        <f t="shared" si="22"/>
        <v>4</v>
      </c>
      <c r="X57" s="76">
        <f t="shared" si="23"/>
        <v>9</v>
      </c>
      <c r="Y57" s="74"/>
      <c r="Z57" s="62"/>
      <c r="AA57" s="90"/>
      <c r="AB57" s="66"/>
    </row>
    <row r="58" spans="1:28" s="65" customFormat="1" x14ac:dyDescent="0.45">
      <c r="A58" s="57" t="s">
        <v>12</v>
      </c>
      <c r="B58" s="77"/>
      <c r="C58" s="77"/>
      <c r="D58" s="77"/>
      <c r="E58" s="77"/>
      <c r="F58" s="77"/>
      <c r="G58" s="77"/>
      <c r="H58" s="77"/>
      <c r="I58" s="78"/>
      <c r="J58" s="78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6">
        <f t="shared" si="20"/>
        <v>0</v>
      </c>
      <c r="V58" s="76">
        <f t="shared" si="21"/>
        <v>0</v>
      </c>
      <c r="W58" s="76">
        <f t="shared" si="22"/>
        <v>0</v>
      </c>
      <c r="X58" s="76">
        <f t="shared" si="23"/>
        <v>0</v>
      </c>
      <c r="Y58" s="74"/>
      <c r="Z58" s="62"/>
      <c r="AA58" s="90"/>
      <c r="AB58" s="66"/>
    </row>
    <row r="59" spans="1:28" s="65" customFormat="1" x14ac:dyDescent="0.45">
      <c r="A59" s="57" t="s">
        <v>13</v>
      </c>
      <c r="B59" s="77"/>
      <c r="C59" s="77"/>
      <c r="D59" s="77"/>
      <c r="E59" s="77"/>
      <c r="F59" s="77"/>
      <c r="G59" s="77"/>
      <c r="H59" s="77"/>
      <c r="I59" s="78"/>
      <c r="J59" s="78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6">
        <f t="shared" si="20"/>
        <v>0</v>
      </c>
      <c r="V59" s="76">
        <f t="shared" si="21"/>
        <v>0</v>
      </c>
      <c r="W59" s="76">
        <f t="shared" si="22"/>
        <v>0</v>
      </c>
      <c r="X59" s="76">
        <f t="shared" si="23"/>
        <v>0</v>
      </c>
      <c r="Y59" s="80"/>
      <c r="Z59" s="80"/>
      <c r="AA59" s="90"/>
      <c r="AB59" s="66"/>
    </row>
    <row r="60" spans="1:28" s="65" customFormat="1" x14ac:dyDescent="0.45">
      <c r="A60" s="57" t="s">
        <v>14</v>
      </c>
      <c r="B60" s="77"/>
      <c r="C60" s="77"/>
      <c r="D60" s="77"/>
      <c r="E60" s="77"/>
      <c r="F60" s="77"/>
      <c r="G60" s="77"/>
      <c r="H60" s="77"/>
      <c r="I60" s="78"/>
      <c r="J60" s="78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6">
        <f t="shared" si="20"/>
        <v>0</v>
      </c>
      <c r="V60" s="76">
        <f t="shared" si="21"/>
        <v>0</v>
      </c>
      <c r="W60" s="76">
        <f t="shared" si="22"/>
        <v>0</v>
      </c>
      <c r="X60" s="76">
        <f t="shared" si="23"/>
        <v>0</v>
      </c>
      <c r="Y60" s="80"/>
      <c r="Z60" s="80"/>
      <c r="AA60" s="90"/>
      <c r="AB60" s="66"/>
    </row>
    <row r="61" spans="1:28" s="65" customFormat="1" x14ac:dyDescent="0.4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39" t="s">
        <v>3</v>
      </c>
      <c r="V61" s="39" t="s">
        <v>0</v>
      </c>
      <c r="W61" s="39" t="s">
        <v>1</v>
      </c>
      <c r="X61" s="39" t="s">
        <v>2</v>
      </c>
      <c r="Y61" s="39"/>
      <c r="Z61" s="82" t="s">
        <v>5</v>
      </c>
      <c r="AA61" s="90"/>
      <c r="AB61" s="66"/>
    </row>
    <row r="62" spans="1:28" s="65" customFormat="1" x14ac:dyDescent="0.45">
      <c r="A62" s="84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39">
        <f>SUM(U55:U60)</f>
        <v>45</v>
      </c>
      <c r="V62" s="39">
        <f t="shared" ref="V62:X62" si="24">SUM(V55:V60)</f>
        <v>8</v>
      </c>
      <c r="W62" s="39">
        <f t="shared" si="24"/>
        <v>8</v>
      </c>
      <c r="X62" s="39">
        <f t="shared" si="24"/>
        <v>29</v>
      </c>
      <c r="Y62" s="51"/>
      <c r="Z62" s="85">
        <f>(X62-V62)/U62</f>
        <v>0.46666666666666667</v>
      </c>
      <c r="AA62" s="61" t="s">
        <v>24</v>
      </c>
      <c r="AB62" s="66"/>
    </row>
    <row r="63" spans="1:28" s="65" customFormat="1" x14ac:dyDescent="0.4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90"/>
      <c r="AB63" s="66"/>
    </row>
    <row r="64" spans="1:28" s="65" customFormat="1" x14ac:dyDescent="0.4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90"/>
      <c r="AB64" s="66"/>
    </row>
    <row r="65" spans="1:28" s="65" customFormat="1" x14ac:dyDescent="0.4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90"/>
      <c r="AB65" s="66"/>
    </row>
    <row r="66" spans="1:28" x14ac:dyDescent="0.4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92"/>
      <c r="AB66" s="47"/>
    </row>
    <row r="67" spans="1:28" x14ac:dyDescent="0.4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92"/>
      <c r="AB67" s="47"/>
    </row>
    <row r="68" spans="1:28" x14ac:dyDescent="0.4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92"/>
      <c r="AB68" s="47"/>
    </row>
  </sheetData>
  <mergeCells count="5">
    <mergeCell ref="U53:X53"/>
    <mergeCell ref="U2:X2"/>
    <mergeCell ref="U16:X16"/>
    <mergeCell ref="U28:X28"/>
    <mergeCell ref="U40:X40"/>
  </mergeCells>
  <hyperlinks>
    <hyperlink ref="B4" r:id="rId1" location="!/tasks" display="https://app.usertesting.com/v/b155646f-9ab2-48f6-82bd-14ed0fe8bbfd?start=86 - !/tasks" xr:uid="{00000000-0004-0000-0100-000078000000}"/>
    <hyperlink ref="C4" r:id="rId2" location="!/tasks" display="https://app.usertesting.com/v/a6fde7cc-6526-4643-ba58-30e71d7cd145?start=173 - !/tasks" xr:uid="{00000000-0004-0000-0100-000079000000}"/>
    <hyperlink ref="D4" r:id="rId3" location="!/tasks" display="https://app.usertesting.com/v/3a237c99-da3a-44b6-b5d9-bdca25a45283?start=126 - !/tasks" xr:uid="{00000000-0004-0000-0100-00007A000000}"/>
    <hyperlink ref="E4" r:id="rId4" location="!/tasks" display="https://app.usertesting.com/v/1c6cf953-b2bf-4a30-b2fc-961e229f362b?start=172 - !/tasks" xr:uid="{00000000-0004-0000-0100-00007B000000}"/>
    <hyperlink ref="F4" r:id="rId5" location="!/tasks" display="https://app.usertesting.com/v/1d8c196b-917d-4d75-bd61-4c5676f8f530?start=135 - !/tasks" xr:uid="{00000000-0004-0000-0100-00007C000000}"/>
    <hyperlink ref="G4" r:id="rId6" location="!/tasks" display="https://app.usertesting.com/v/692f59fb-0438-4d01-8d47-0483a32376b7?start=70 - !/tasks" xr:uid="{00000000-0004-0000-0100-00007D000000}"/>
    <hyperlink ref="H4" r:id="rId7" location="!/tasks" display="https://app.usertesting.com/v/c67213a8-d1c2-4735-bf6a-f653ff0f3910?start=246 - !/tasks" xr:uid="{00000000-0004-0000-0100-00007E000000}"/>
    <hyperlink ref="I4" r:id="rId8" location="!/tasks" display="https://app.usertesting.com/v/213ce8eb-14e3-41ce-9d5f-e0f2a74e35bf?start=179 - !/tasks" xr:uid="{00000000-0004-0000-0100-00007F000000}"/>
    <hyperlink ref="J4" r:id="rId9" location="!/tasks" display="https://app.usertesting.com/v/87ad2bfa-58f0-45b9-8ef5-093a0718b6da?start=185 - !/tasks" xr:uid="{00000000-0004-0000-0100-000080000000}"/>
    <hyperlink ref="K4" r:id="rId10" location="!/tasks" display="https://app.usertesting.com/v/4bf3aa51-c8c5-4584-a0b9-231e2f8aa57d?start=377 - !/tasks" xr:uid="{00000000-0004-0000-0100-000081000000}"/>
    <hyperlink ref="L4" r:id="rId11" location="!/tasks" display="https://app.usertesting.com/v/4f2e4874-f817-469a-ad08-b335cb45fcc2?start=65 - !/tasks" xr:uid="{00000000-0004-0000-0100-000082000000}"/>
    <hyperlink ref="M4" r:id="rId12" location="!/tasks" display="https://app.usertesting.com/v/7a822cba-beae-4da7-90a4-4e57a47b59e1?start=263 - !/tasks" xr:uid="{00000000-0004-0000-0100-000083000000}"/>
    <hyperlink ref="N4" r:id="rId13" location="!/tasks" display="https://app.usertesting.com/v/cbd031b1-0bd3-448e-94e0-db7579c8c5e0?start=162 - !/tasks" xr:uid="{00000000-0004-0000-0100-000084000000}"/>
    <hyperlink ref="O4" r:id="rId14" location="!/tasks" display="https://app.usertesting.com/v/a7c9d1ed-82cc-4cf9-a30e-d2c8631f0435?start=152 - !/tasks" xr:uid="{00000000-0004-0000-0100-000085000000}"/>
    <hyperlink ref="P4" r:id="rId15" location="!/tasks" display="https://app.usertesting.com/v/4567bffd-4f03-4431-b86e-429e9b933dc9?start=242 - !/tasks" xr:uid="{00000000-0004-0000-0100-000086000000}"/>
    <hyperlink ref="U10" r:id="rId16" location="!/tasks" display="https://app.usertesting.com/v/5dcdaed1-a179-4f0e-b406-81f33157572b?start=166 - !/tasks" xr:uid="{AF6060CC-5F19-4ADD-9368-B99763955208}"/>
    <hyperlink ref="U3" r:id="rId17" location="!/tasks" display="https://app.usertesting.com/v/5dcdaed1-a179-4f0e-b406-81f33157572b?start=166 - !/tasks" xr:uid="{07E0F01D-23D4-4A4E-9669-14D61CEC5FCF}"/>
    <hyperlink ref="U24" r:id="rId18" location="!/tasks" display="https://app.usertesting.com/v/5dcdaed1-a179-4f0e-b406-81f33157572b?start=166 - !/tasks" xr:uid="{3B859808-458F-402D-A3F9-AC7ED0D47DB0}"/>
    <hyperlink ref="U17" r:id="rId19" location="!/tasks" display="https://app.usertesting.com/v/5dcdaed1-a179-4f0e-b406-81f33157572b?start=166 - !/tasks" xr:uid="{8464741D-8BDF-4B72-98FD-99C19D69A2F8}"/>
    <hyperlink ref="U36" r:id="rId20" location="!/tasks" display="https://app.usertesting.com/v/5dcdaed1-a179-4f0e-b406-81f33157572b?start=166 - !/tasks" xr:uid="{E8CF98E5-6839-463A-96EE-20ADFB3182CA}"/>
    <hyperlink ref="U29" r:id="rId21" location="!/tasks" display="https://app.usertesting.com/v/5dcdaed1-a179-4f0e-b406-81f33157572b?start=166 - !/tasks" xr:uid="{C1CCE4B5-564D-4548-A32D-B13D20710D3C}"/>
    <hyperlink ref="U48" r:id="rId22" location="!/tasks" display="https://app.usertesting.com/v/5dcdaed1-a179-4f0e-b406-81f33157572b?start=166 - !/tasks" xr:uid="{E723D7D2-00C9-4A13-85D9-3CCE00FA910D}"/>
    <hyperlink ref="U41" r:id="rId23" location="!/tasks" display="https://app.usertesting.com/v/5dcdaed1-a179-4f0e-b406-81f33157572b?start=166 - !/tasks" xr:uid="{209B6040-D726-476D-9928-187F059063DF}"/>
    <hyperlink ref="U61" r:id="rId24" location="!/tasks" display="https://app.usertesting.com/v/5dcdaed1-a179-4f0e-b406-81f33157572b?start=166 - !/tasks" xr:uid="{67B52079-A5CA-420A-BEA2-12D0577F6511}"/>
    <hyperlink ref="U54" r:id="rId25" location="!/tasks" display="https://app.usertesting.com/v/5dcdaed1-a179-4f0e-b406-81f33157572b?start=166 - !/tasks" xr:uid="{A41E6B08-D7CC-4B92-B894-C95F86440BDF}"/>
    <hyperlink ref="B18" r:id="rId26" location="!/tasks" display="https://app.usertesting.com/v/b155646f-9ab2-48f6-82bd-14ed0fe8bbfd?start=174 - !/tasks" xr:uid="{00000000-0004-0000-0100-0000FF000000}"/>
    <hyperlink ref="C18" r:id="rId27" location="!/tasks" display="https://app.usertesting.com/v/a6fde7cc-6526-4643-ba58-30e71d7cd145?start=356 - !/tasks" xr:uid="{00000000-0004-0000-0100-000000010000}"/>
    <hyperlink ref="D18" r:id="rId28" location="!/tasks" display="https://app.usertesting.com/v/3a237c99-da3a-44b6-b5d9-bdca25a45283?start=338 - !/tasks" xr:uid="{00000000-0004-0000-0100-000001010000}"/>
    <hyperlink ref="E18" r:id="rId29" location="!/tasks" display="https://app.usertesting.com/v/1c6cf953-b2bf-4a30-b2fc-961e229f362b?start=433 - !/tasks" xr:uid="{00000000-0004-0000-0100-000002010000}"/>
    <hyperlink ref="F18" r:id="rId30" location="!/tasks" display="https://app.usertesting.com/v/1d8c196b-917d-4d75-bd61-4c5676f8f530?start=233 - !/tasks" xr:uid="{00000000-0004-0000-0100-000003010000}"/>
    <hyperlink ref="G18" r:id="rId31" location="!/tasks" display="https://app.usertesting.com/v/692f59fb-0438-4d01-8d47-0483a32376b7?start=237 - !/tasks" xr:uid="{00000000-0004-0000-0100-000004010000}"/>
    <hyperlink ref="H18" r:id="rId32" location="!/tasks" display="https://app.usertesting.com/v/c67213a8-d1c2-4735-bf6a-f653ff0f3910?start=508 - !/tasks" xr:uid="{00000000-0004-0000-0100-000005010000}"/>
    <hyperlink ref="I18" r:id="rId33" location="!/tasks" display="https://app.usertesting.com/v/213ce8eb-14e3-41ce-9d5f-e0f2a74e35bf?start=449 - !/tasks" xr:uid="{00000000-0004-0000-0100-000006010000}"/>
    <hyperlink ref="J18" r:id="rId34" location="!/tasks" display="https://app.usertesting.com/v/87ad2bfa-58f0-45b9-8ef5-093a0718b6da?start=472 - !/tasks" xr:uid="{00000000-0004-0000-0100-000007010000}"/>
    <hyperlink ref="K18" r:id="rId35" location="!/tasks" display="https://app.usertesting.com/v/4bf3aa51-c8c5-4584-a0b9-231e2f8aa57d?start=660 - !/tasks" xr:uid="{00000000-0004-0000-0100-000008010000}"/>
    <hyperlink ref="L18" r:id="rId36" location="!/tasks" display="https://app.usertesting.com/v/4f2e4874-f817-469a-ad08-b335cb45fcc2?start=273 - !/tasks" xr:uid="{00000000-0004-0000-0100-000009010000}"/>
    <hyperlink ref="M18" r:id="rId37" location="!/tasks" display="https://app.usertesting.com/v/7a822cba-beae-4da7-90a4-4e57a47b59e1?start=413 - !/tasks" xr:uid="{00000000-0004-0000-0100-00000A010000}"/>
    <hyperlink ref="N18" r:id="rId38" location="!/tasks" display="https://app.usertesting.com/v/cbd031b1-0bd3-448e-94e0-db7579c8c5e0?start=379 - !/tasks" xr:uid="{00000000-0004-0000-0100-00000B010000}"/>
    <hyperlink ref="O18" r:id="rId39" location="!/tasks" display="https://app.usertesting.com/v/a7c9d1ed-82cc-4cf9-a30e-d2c8631f0435?start=440 - !/tasks" xr:uid="{00000000-0004-0000-0100-00000C010000}"/>
    <hyperlink ref="P18" r:id="rId40" location="!/tasks" display="https://app.usertesting.com/v/4567bffd-4f03-4431-b86e-429e9b933dc9?start=424 - !/tasks" xr:uid="{00000000-0004-0000-0100-00000D010000}"/>
  </hyperlinks>
  <pageMargins left="0.7" right="0.7" top="0.75" bottom="0.75" header="0.3" footer="0.3"/>
  <pageSetup orientation="portrait" horizontalDpi="200" verticalDpi="20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718B-3EFF-41ED-B81F-2F07C3415FED}">
  <dimension ref="A1:Q64"/>
  <sheetViews>
    <sheetView topLeftCell="A13" zoomScaleNormal="100" workbookViewId="0">
      <selection activeCell="B4" sqref="B4"/>
    </sheetView>
  </sheetViews>
  <sheetFormatPr defaultRowHeight="15.75" x14ac:dyDescent="0.25"/>
  <cols>
    <col min="2" max="12" width="6.75" customWidth="1"/>
    <col min="16" max="16" width="31.75" customWidth="1"/>
    <col min="17" max="17" width="14.25" customWidth="1"/>
  </cols>
  <sheetData>
    <row r="1" spans="1:17" ht="30" customHeight="1" x14ac:dyDescent="0.25">
      <c r="A1" s="59" t="s">
        <v>20</v>
      </c>
      <c r="O1" s="47"/>
      <c r="P1" s="47"/>
    </row>
    <row r="2" spans="1:17" ht="21" x14ac:dyDescent="0.35">
      <c r="A2" s="45"/>
      <c r="B2" s="35" t="s">
        <v>0</v>
      </c>
      <c r="C2" s="35"/>
      <c r="D2" s="35"/>
      <c r="E2" s="35"/>
      <c r="F2" s="35"/>
      <c r="G2" s="35"/>
      <c r="H2" s="35"/>
      <c r="I2" s="36" t="s">
        <v>1</v>
      </c>
      <c r="J2" s="36"/>
      <c r="K2" s="37" t="s">
        <v>2</v>
      </c>
      <c r="L2" s="37"/>
      <c r="M2" s="38"/>
      <c r="N2" s="38"/>
      <c r="O2" s="44"/>
      <c r="P2" s="47" t="s">
        <v>15</v>
      </c>
      <c r="Q2" s="46"/>
    </row>
    <row r="3" spans="1:17" ht="16.5" thickBot="1" x14ac:dyDescent="0.3">
      <c r="A3" s="45"/>
      <c r="B3" s="48">
        <v>1</v>
      </c>
      <c r="C3" s="48">
        <v>2</v>
      </c>
      <c r="D3" s="48">
        <v>3</v>
      </c>
      <c r="E3" s="48">
        <v>4</v>
      </c>
      <c r="F3" s="48">
        <v>5</v>
      </c>
      <c r="G3" s="48">
        <v>6</v>
      </c>
      <c r="H3" s="48">
        <v>7</v>
      </c>
      <c r="I3" s="49">
        <v>8</v>
      </c>
      <c r="J3" s="49">
        <v>9</v>
      </c>
      <c r="K3" s="50">
        <v>10</v>
      </c>
      <c r="L3" s="50">
        <v>11</v>
      </c>
      <c r="M3" s="53"/>
      <c r="N3" s="53"/>
      <c r="O3" s="47"/>
      <c r="P3" s="47"/>
      <c r="Q3" s="47"/>
    </row>
    <row r="4" spans="1:17" ht="26.25" customHeight="1" x14ac:dyDescent="0.35">
      <c r="A4" s="57" t="s">
        <v>9</v>
      </c>
      <c r="B4" s="32"/>
      <c r="C4" s="32"/>
      <c r="D4" s="32"/>
      <c r="E4" s="32"/>
      <c r="F4" s="32"/>
      <c r="G4" s="32"/>
      <c r="H4" s="32"/>
      <c r="I4" s="33"/>
      <c r="J4" s="33"/>
      <c r="K4" s="34"/>
      <c r="L4" s="34"/>
      <c r="M4" s="40" t="s">
        <v>3</v>
      </c>
      <c r="N4" s="51">
        <f>SUM(B10:L10)</f>
        <v>0</v>
      </c>
      <c r="O4" s="44"/>
      <c r="P4" s="47"/>
      <c r="Q4" s="46"/>
    </row>
    <row r="5" spans="1:17" ht="26.25" customHeight="1" x14ac:dyDescent="0.35">
      <c r="A5" s="57" t="s">
        <v>10</v>
      </c>
      <c r="B5" s="32"/>
      <c r="C5" s="32"/>
      <c r="D5" s="32"/>
      <c r="E5" s="32"/>
      <c r="F5" s="32"/>
      <c r="G5" s="32"/>
      <c r="H5" s="32"/>
      <c r="I5" s="33"/>
      <c r="J5" s="33"/>
      <c r="K5" s="34"/>
      <c r="L5" s="34"/>
      <c r="M5" s="40" t="s">
        <v>0</v>
      </c>
      <c r="N5" s="51">
        <f>SUM(B10:H10)</f>
        <v>0</v>
      </c>
      <c r="O5" s="44"/>
      <c r="P5" s="47"/>
      <c r="Q5" s="46"/>
    </row>
    <row r="6" spans="1:17" ht="26.25" customHeight="1" x14ac:dyDescent="0.35">
      <c r="A6" s="57" t="s">
        <v>11</v>
      </c>
      <c r="B6" s="32"/>
      <c r="C6" s="32"/>
      <c r="D6" s="32"/>
      <c r="E6" s="32"/>
      <c r="F6" s="32"/>
      <c r="G6" s="32"/>
      <c r="H6" s="32"/>
      <c r="I6" s="33"/>
      <c r="J6" s="33"/>
      <c r="K6" s="34"/>
      <c r="L6" s="34"/>
      <c r="M6" s="40" t="s">
        <v>1</v>
      </c>
      <c r="N6" s="51">
        <f>SUM(I10:J10)</f>
        <v>0</v>
      </c>
      <c r="O6" s="44"/>
      <c r="P6" s="47"/>
      <c r="Q6" s="46"/>
    </row>
    <row r="7" spans="1:17" ht="26.25" customHeight="1" x14ac:dyDescent="0.35">
      <c r="A7" s="57" t="s">
        <v>12</v>
      </c>
      <c r="B7" s="32"/>
      <c r="C7" s="32"/>
      <c r="D7" s="32"/>
      <c r="E7" s="32"/>
      <c r="F7" s="32"/>
      <c r="G7" s="32"/>
      <c r="H7" s="32"/>
      <c r="I7" s="33"/>
      <c r="J7" s="33"/>
      <c r="K7" s="34"/>
      <c r="L7" s="34"/>
      <c r="M7" s="40" t="s">
        <v>2</v>
      </c>
      <c r="N7" s="51">
        <f>SUM(K10:L10)</f>
        <v>0</v>
      </c>
      <c r="O7" s="44"/>
      <c r="P7" s="47"/>
      <c r="Q7" s="46"/>
    </row>
    <row r="8" spans="1:17" ht="26.25" customHeight="1" x14ac:dyDescent="0.35">
      <c r="A8" s="57" t="s">
        <v>13</v>
      </c>
      <c r="B8" s="32"/>
      <c r="C8" s="32"/>
      <c r="D8" s="32"/>
      <c r="E8" s="32"/>
      <c r="F8" s="32"/>
      <c r="G8" s="32"/>
      <c r="H8" s="32"/>
      <c r="I8" s="33"/>
      <c r="J8" s="33"/>
      <c r="K8" s="34"/>
      <c r="L8" s="34"/>
      <c r="M8" s="38"/>
      <c r="N8" s="38"/>
      <c r="O8" s="44"/>
      <c r="P8" s="47"/>
      <c r="Q8" s="46"/>
    </row>
    <row r="9" spans="1:17" ht="26.25" customHeight="1" x14ac:dyDescent="0.25">
      <c r="A9" s="57" t="s">
        <v>14</v>
      </c>
      <c r="B9" s="32"/>
      <c r="C9" s="32"/>
      <c r="D9" s="32"/>
      <c r="E9" s="32"/>
      <c r="F9" s="32"/>
      <c r="G9" s="32"/>
      <c r="H9" s="32"/>
      <c r="I9" s="33"/>
      <c r="J9" s="33"/>
      <c r="K9" s="34"/>
      <c r="L9" s="34"/>
      <c r="M9" s="40"/>
      <c r="N9" s="43" t="s">
        <v>5</v>
      </c>
      <c r="O9" s="55"/>
      <c r="P9" s="47"/>
      <c r="Q9" s="47"/>
    </row>
    <row r="10" spans="1:17" ht="39" customHeight="1" x14ac:dyDescent="0.3">
      <c r="A10" s="41"/>
      <c r="B10" s="42">
        <f>SUM(B4:B9)</f>
        <v>0</v>
      </c>
      <c r="C10" s="42">
        <f>SUM(C4:C9)</f>
        <v>0</v>
      </c>
      <c r="D10" s="42">
        <f>SUM(D4:D9)</f>
        <v>0</v>
      </c>
      <c r="E10" s="42">
        <f>SUM(E4:E9)</f>
        <v>0</v>
      </c>
      <c r="F10" s="42">
        <f>SUM(F4:F9)</f>
        <v>0</v>
      </c>
      <c r="G10" s="42">
        <f>SUM(G4:G9)</f>
        <v>0</v>
      </c>
      <c r="H10" s="42">
        <f>SUM(H4:H9)</f>
        <v>0</v>
      </c>
      <c r="I10" s="42">
        <f>SUM(I4:I9)</f>
        <v>0</v>
      </c>
      <c r="J10" s="42">
        <f>SUM(J4:J9)</f>
        <v>0</v>
      </c>
      <c r="K10" s="42">
        <f>SUM(K4:K9)</f>
        <v>0</v>
      </c>
      <c r="L10" s="42">
        <f>SUM(L4:L9)</f>
        <v>0</v>
      </c>
      <c r="M10" s="51"/>
      <c r="N10" s="52" t="e">
        <f>(O10-M10)/#REF!</f>
        <v>#REF!</v>
      </c>
      <c r="O10" s="56"/>
      <c r="P10" s="47"/>
      <c r="Q10" s="47"/>
    </row>
    <row r="11" spans="1:17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pans="1:17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1:17" ht="28.5" x14ac:dyDescent="0.45">
      <c r="A13" s="58" t="s">
        <v>21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17" x14ac:dyDescent="0.25">
      <c r="A14" s="45"/>
      <c r="B14" s="35" t="s">
        <v>0</v>
      </c>
      <c r="C14" s="35"/>
      <c r="D14" s="35"/>
      <c r="E14" s="35"/>
      <c r="F14" s="35"/>
      <c r="G14" s="35"/>
      <c r="H14" s="35"/>
      <c r="I14" s="36" t="s">
        <v>1</v>
      </c>
      <c r="J14" s="36"/>
      <c r="K14" s="37" t="s">
        <v>2</v>
      </c>
      <c r="L14" s="37"/>
      <c r="M14" s="38"/>
      <c r="N14" s="38"/>
      <c r="O14" s="47"/>
      <c r="P14" s="47" t="s">
        <v>16</v>
      </c>
      <c r="Q14" s="47"/>
    </row>
    <row r="15" spans="1:17" ht="16.5" thickBot="1" x14ac:dyDescent="0.3">
      <c r="A15" s="45"/>
      <c r="B15" s="48">
        <v>1</v>
      </c>
      <c r="C15" s="48">
        <v>2</v>
      </c>
      <c r="D15" s="48">
        <v>3</v>
      </c>
      <c r="E15" s="48">
        <v>4</v>
      </c>
      <c r="F15" s="48">
        <v>5</v>
      </c>
      <c r="G15" s="48">
        <v>6</v>
      </c>
      <c r="H15" s="48">
        <v>7</v>
      </c>
      <c r="I15" s="49">
        <v>8</v>
      </c>
      <c r="J15" s="49">
        <v>9</v>
      </c>
      <c r="K15" s="50">
        <v>10</v>
      </c>
      <c r="L15" s="50">
        <v>11</v>
      </c>
      <c r="M15" s="53"/>
      <c r="N15" s="53"/>
      <c r="O15" s="47"/>
      <c r="P15" s="47"/>
      <c r="Q15" s="47"/>
    </row>
    <row r="16" spans="1:17" ht="18.75" x14ac:dyDescent="0.3">
      <c r="A16" s="57" t="s">
        <v>9</v>
      </c>
      <c r="B16" s="32"/>
      <c r="C16" s="32"/>
      <c r="D16" s="32"/>
      <c r="E16" s="32"/>
      <c r="F16" s="32"/>
      <c r="G16" s="32"/>
      <c r="H16" s="32"/>
      <c r="I16" s="33"/>
      <c r="J16" s="33"/>
      <c r="K16" s="34"/>
      <c r="L16" s="34"/>
      <c r="M16" s="40" t="s">
        <v>3</v>
      </c>
      <c r="N16" s="51">
        <f>SUM(B22:L22)</f>
        <v>0</v>
      </c>
      <c r="O16" s="47"/>
      <c r="P16" s="47"/>
      <c r="Q16" s="47"/>
    </row>
    <row r="17" spans="1:17" ht="18.75" x14ac:dyDescent="0.3">
      <c r="A17" s="57" t="s">
        <v>10</v>
      </c>
      <c r="B17" s="32"/>
      <c r="C17" s="32"/>
      <c r="D17" s="32"/>
      <c r="E17" s="32"/>
      <c r="F17" s="32"/>
      <c r="G17" s="32"/>
      <c r="H17" s="32"/>
      <c r="I17" s="33"/>
      <c r="J17" s="33"/>
      <c r="K17" s="34"/>
      <c r="L17" s="34"/>
      <c r="M17" s="40" t="s">
        <v>0</v>
      </c>
      <c r="N17" s="51">
        <f>SUM(B22:H22)</f>
        <v>0</v>
      </c>
      <c r="O17" s="47"/>
      <c r="P17" s="47"/>
      <c r="Q17" s="47"/>
    </row>
    <row r="18" spans="1:17" ht="18.75" x14ac:dyDescent="0.3">
      <c r="A18" s="57" t="s">
        <v>11</v>
      </c>
      <c r="B18" s="32"/>
      <c r="C18" s="32"/>
      <c r="D18" s="32"/>
      <c r="E18" s="32"/>
      <c r="F18" s="32"/>
      <c r="G18" s="32"/>
      <c r="H18" s="32"/>
      <c r="I18" s="33"/>
      <c r="J18" s="33"/>
      <c r="K18" s="34"/>
      <c r="L18" s="34"/>
      <c r="M18" s="40" t="s">
        <v>1</v>
      </c>
      <c r="N18" s="51">
        <f>SUM(I22:J22)</f>
        <v>0</v>
      </c>
      <c r="O18" s="47"/>
      <c r="P18" s="47"/>
      <c r="Q18" s="47"/>
    </row>
    <row r="19" spans="1:17" ht="18.75" x14ac:dyDescent="0.3">
      <c r="A19" s="57" t="s">
        <v>12</v>
      </c>
      <c r="B19" s="32"/>
      <c r="C19" s="32"/>
      <c r="D19" s="32"/>
      <c r="E19" s="32"/>
      <c r="F19" s="32"/>
      <c r="G19" s="32"/>
      <c r="H19" s="32"/>
      <c r="I19" s="33"/>
      <c r="J19" s="33"/>
      <c r="K19" s="34"/>
      <c r="L19" s="34"/>
      <c r="M19" s="40" t="s">
        <v>2</v>
      </c>
      <c r="N19" s="51">
        <f>SUM(K22:L22)</f>
        <v>0</v>
      </c>
      <c r="O19" s="47"/>
      <c r="P19" s="47"/>
      <c r="Q19" s="47"/>
    </row>
    <row r="20" spans="1:17" x14ac:dyDescent="0.25">
      <c r="A20" s="57" t="s">
        <v>13</v>
      </c>
      <c r="B20" s="32"/>
      <c r="C20" s="32"/>
      <c r="D20" s="32"/>
      <c r="E20" s="32"/>
      <c r="F20" s="32"/>
      <c r="G20" s="32"/>
      <c r="H20" s="32"/>
      <c r="I20" s="33"/>
      <c r="J20" s="33"/>
      <c r="K20" s="34"/>
      <c r="L20" s="34"/>
      <c r="M20" s="38"/>
      <c r="N20" s="38"/>
      <c r="O20" s="47"/>
      <c r="P20" s="47"/>
      <c r="Q20" s="47"/>
    </row>
    <row r="21" spans="1:17" ht="23.25" x14ac:dyDescent="0.25">
      <c r="A21" s="57" t="s">
        <v>14</v>
      </c>
      <c r="B21" s="32"/>
      <c r="C21" s="32"/>
      <c r="D21" s="32"/>
      <c r="E21" s="32"/>
      <c r="F21" s="32"/>
      <c r="G21" s="32"/>
      <c r="H21" s="32"/>
      <c r="I21" s="33"/>
      <c r="J21" s="33"/>
      <c r="K21" s="34"/>
      <c r="L21" s="34"/>
      <c r="M21" s="40"/>
      <c r="N21" s="43" t="s">
        <v>5</v>
      </c>
      <c r="O21" s="47"/>
      <c r="P21" s="47"/>
      <c r="Q21" s="47"/>
    </row>
    <row r="22" spans="1:17" ht="18.75" x14ac:dyDescent="0.3">
      <c r="A22" s="41"/>
      <c r="B22" s="42">
        <f>SUM(B16:B21)</f>
        <v>0</v>
      </c>
      <c r="C22" s="42">
        <f>SUM(C16:C21)</f>
        <v>0</v>
      </c>
      <c r="D22" s="42">
        <f>SUM(D16:D21)</f>
        <v>0</v>
      </c>
      <c r="E22" s="42">
        <f>SUM(E16:E21)</f>
        <v>0</v>
      </c>
      <c r="F22" s="42">
        <f>SUM(F16:F21)</f>
        <v>0</v>
      </c>
      <c r="G22" s="42">
        <f>SUM(G16:G21)</f>
        <v>0</v>
      </c>
      <c r="H22" s="42">
        <f>SUM(H16:H21)</f>
        <v>0</v>
      </c>
      <c r="I22" s="42">
        <f>SUM(I16:I21)</f>
        <v>0</v>
      </c>
      <c r="J22" s="42">
        <f>SUM(J16:J21)</f>
        <v>0</v>
      </c>
      <c r="K22" s="42">
        <f>SUM(K16:K21)</f>
        <v>0</v>
      </c>
      <c r="L22" s="42">
        <f>SUM(L16:L21)</f>
        <v>0</v>
      </c>
      <c r="M22" s="51"/>
      <c r="N22" s="52" t="e">
        <f>(O22-M22)/#REF!</f>
        <v>#REF!</v>
      </c>
      <c r="O22" s="47"/>
      <c r="P22" s="47"/>
      <c r="Q22" s="47"/>
    </row>
    <row r="23" spans="1:17" x14ac:dyDescent="0.25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17" ht="28.5" x14ac:dyDescent="0.45">
      <c r="A24" s="61" t="s">
        <v>22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x14ac:dyDescent="0.25">
      <c r="A25" s="45"/>
      <c r="B25" s="35" t="s">
        <v>0</v>
      </c>
      <c r="C25" s="35"/>
      <c r="D25" s="35"/>
      <c r="E25" s="35"/>
      <c r="F25" s="35"/>
      <c r="G25" s="35"/>
      <c r="H25" s="35"/>
      <c r="I25" s="36" t="s">
        <v>1</v>
      </c>
      <c r="J25" s="36"/>
      <c r="K25" s="37" t="s">
        <v>2</v>
      </c>
      <c r="L25" s="37"/>
      <c r="M25" s="38"/>
      <c r="N25" s="38"/>
      <c r="O25" s="47"/>
      <c r="P25" s="47" t="s">
        <v>17</v>
      </c>
    </row>
    <row r="26" spans="1:17" ht="16.5" thickBot="1" x14ac:dyDescent="0.3">
      <c r="A26" s="45"/>
      <c r="B26" s="48">
        <v>1</v>
      </c>
      <c r="C26" s="48">
        <v>2</v>
      </c>
      <c r="D26" s="48">
        <v>3</v>
      </c>
      <c r="E26" s="48">
        <v>4</v>
      </c>
      <c r="F26" s="48">
        <v>5</v>
      </c>
      <c r="G26" s="48">
        <v>6</v>
      </c>
      <c r="H26" s="48">
        <v>7</v>
      </c>
      <c r="I26" s="49">
        <v>8</v>
      </c>
      <c r="J26" s="49">
        <v>9</v>
      </c>
      <c r="K26" s="50">
        <v>10</v>
      </c>
      <c r="L26" s="50">
        <v>11</v>
      </c>
      <c r="M26" s="53"/>
      <c r="N26" s="53"/>
      <c r="O26" s="47"/>
      <c r="P26" s="47"/>
    </row>
    <row r="27" spans="1:17" ht="18.75" x14ac:dyDescent="0.3">
      <c r="A27" s="57" t="s">
        <v>9</v>
      </c>
      <c r="B27" s="32"/>
      <c r="C27" s="32"/>
      <c r="D27" s="32"/>
      <c r="E27" s="32"/>
      <c r="F27" s="32"/>
      <c r="G27" s="32"/>
      <c r="H27" s="32"/>
      <c r="I27" s="33"/>
      <c r="J27" s="33"/>
      <c r="K27" s="34"/>
      <c r="L27" s="34"/>
      <c r="M27" s="40" t="s">
        <v>3</v>
      </c>
      <c r="N27" s="51">
        <f>SUM(B33:L33)</f>
        <v>0</v>
      </c>
      <c r="O27" s="47"/>
      <c r="P27" s="47"/>
    </row>
    <row r="28" spans="1:17" ht="18.75" x14ac:dyDescent="0.3">
      <c r="A28" s="57" t="s">
        <v>10</v>
      </c>
      <c r="B28" s="32"/>
      <c r="C28" s="32"/>
      <c r="D28" s="32"/>
      <c r="E28" s="32"/>
      <c r="F28" s="32"/>
      <c r="G28" s="32"/>
      <c r="H28" s="32"/>
      <c r="I28" s="33"/>
      <c r="J28" s="33"/>
      <c r="K28" s="34"/>
      <c r="L28" s="34"/>
      <c r="M28" s="40" t="s">
        <v>0</v>
      </c>
      <c r="N28" s="51">
        <f>SUM(B33:H33)</f>
        <v>0</v>
      </c>
      <c r="O28" s="47"/>
      <c r="P28" s="47"/>
    </row>
    <row r="29" spans="1:17" ht="18.75" x14ac:dyDescent="0.3">
      <c r="A29" s="57" t="s">
        <v>11</v>
      </c>
      <c r="B29" s="32"/>
      <c r="C29" s="32"/>
      <c r="D29" s="32"/>
      <c r="E29" s="32"/>
      <c r="F29" s="32"/>
      <c r="G29" s="32"/>
      <c r="H29" s="32"/>
      <c r="I29" s="33"/>
      <c r="J29" s="33"/>
      <c r="K29" s="34"/>
      <c r="L29" s="34"/>
      <c r="M29" s="40" t="s">
        <v>1</v>
      </c>
      <c r="N29" s="51">
        <f>SUM(I33:J33)</f>
        <v>0</v>
      </c>
      <c r="O29" s="47"/>
      <c r="P29" s="47"/>
    </row>
    <row r="30" spans="1:17" ht="18.75" x14ac:dyDescent="0.3">
      <c r="A30" s="57" t="s">
        <v>12</v>
      </c>
      <c r="B30" s="32"/>
      <c r="C30" s="32"/>
      <c r="D30" s="32"/>
      <c r="E30" s="32"/>
      <c r="F30" s="32"/>
      <c r="G30" s="32"/>
      <c r="H30" s="32"/>
      <c r="I30" s="33"/>
      <c r="J30" s="33"/>
      <c r="K30" s="34"/>
      <c r="L30" s="34"/>
      <c r="M30" s="40" t="s">
        <v>2</v>
      </c>
      <c r="N30" s="51">
        <f>SUM(K33:L33)</f>
        <v>0</v>
      </c>
      <c r="O30" s="47"/>
      <c r="P30" s="47"/>
    </row>
    <row r="31" spans="1:17" x14ac:dyDescent="0.25">
      <c r="A31" s="57" t="s">
        <v>13</v>
      </c>
      <c r="B31" s="32"/>
      <c r="C31" s="32"/>
      <c r="D31" s="32"/>
      <c r="E31" s="32"/>
      <c r="F31" s="32"/>
      <c r="G31" s="32"/>
      <c r="H31" s="32"/>
      <c r="I31" s="33"/>
      <c r="J31" s="33"/>
      <c r="K31" s="34"/>
      <c r="L31" s="34"/>
      <c r="M31" s="38"/>
      <c r="N31" s="38"/>
      <c r="O31" s="47"/>
      <c r="P31" s="47"/>
    </row>
    <row r="32" spans="1:17" ht="23.25" x14ac:dyDescent="0.25">
      <c r="A32" s="57" t="s">
        <v>14</v>
      </c>
      <c r="B32" s="32"/>
      <c r="C32" s="32"/>
      <c r="D32" s="32"/>
      <c r="E32" s="32"/>
      <c r="F32" s="32"/>
      <c r="G32" s="32"/>
      <c r="H32" s="32"/>
      <c r="I32" s="33"/>
      <c r="J32" s="33"/>
      <c r="K32" s="34"/>
      <c r="L32" s="34"/>
      <c r="M32" s="40"/>
      <c r="N32" s="43" t="s">
        <v>5</v>
      </c>
      <c r="O32" s="47"/>
      <c r="P32" s="47"/>
    </row>
    <row r="33" spans="1:16" ht="18.75" x14ac:dyDescent="0.3">
      <c r="A33" s="41"/>
      <c r="B33" s="42">
        <f>SUM(B27:B32)</f>
        <v>0</v>
      </c>
      <c r="C33" s="42">
        <f>SUM(C27:C32)</f>
        <v>0</v>
      </c>
      <c r="D33" s="42">
        <f>SUM(D27:D32)</f>
        <v>0</v>
      </c>
      <c r="E33" s="42">
        <f>SUM(E27:E32)</f>
        <v>0</v>
      </c>
      <c r="F33" s="42">
        <f>SUM(F27:F32)</f>
        <v>0</v>
      </c>
      <c r="G33" s="42">
        <f>SUM(G27:G32)</f>
        <v>0</v>
      </c>
      <c r="H33" s="42">
        <f>SUM(H27:H32)</f>
        <v>0</v>
      </c>
      <c r="I33" s="42">
        <f>SUM(I27:I32)</f>
        <v>0</v>
      </c>
      <c r="J33" s="42">
        <f>SUM(J27:J32)</f>
        <v>0</v>
      </c>
      <c r="K33" s="42">
        <f>SUM(K27:K32)</f>
        <v>0</v>
      </c>
      <c r="L33" s="42">
        <f>SUM(L27:L32)</f>
        <v>0</v>
      </c>
      <c r="M33" s="51"/>
      <c r="N33" s="52" t="e">
        <f>(O33-M33)/#REF!</f>
        <v>#REF!</v>
      </c>
      <c r="O33" s="47"/>
      <c r="P33" s="47"/>
    </row>
    <row r="34" spans="1:16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  <row r="35" spans="1:16" ht="28.5" x14ac:dyDescent="0.45">
      <c r="A35" s="61" t="s">
        <v>23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</row>
    <row r="36" spans="1:16" x14ac:dyDescent="0.25">
      <c r="A36" s="45"/>
      <c r="B36" s="35" t="s">
        <v>0</v>
      </c>
      <c r="C36" s="35"/>
      <c r="D36" s="35"/>
      <c r="E36" s="35"/>
      <c r="F36" s="35"/>
      <c r="G36" s="35"/>
      <c r="H36" s="35"/>
      <c r="I36" s="36" t="s">
        <v>1</v>
      </c>
      <c r="J36" s="36"/>
      <c r="K36" s="37" t="s">
        <v>2</v>
      </c>
      <c r="L36" s="37"/>
      <c r="M36" s="38"/>
      <c r="N36" s="38"/>
      <c r="O36" s="47"/>
      <c r="P36" s="54" t="s">
        <v>18</v>
      </c>
    </row>
    <row r="37" spans="1:16" ht="16.5" thickBot="1" x14ac:dyDescent="0.3">
      <c r="A37" s="45"/>
      <c r="B37" s="48">
        <v>1</v>
      </c>
      <c r="C37" s="48">
        <v>2</v>
      </c>
      <c r="D37" s="48">
        <v>3</v>
      </c>
      <c r="E37" s="48">
        <v>4</v>
      </c>
      <c r="F37" s="48">
        <v>5</v>
      </c>
      <c r="G37" s="48">
        <v>6</v>
      </c>
      <c r="H37" s="48">
        <v>7</v>
      </c>
      <c r="I37" s="49">
        <v>8</v>
      </c>
      <c r="J37" s="49">
        <v>9</v>
      </c>
      <c r="K37" s="50">
        <v>10</v>
      </c>
      <c r="L37" s="50">
        <v>11</v>
      </c>
      <c r="M37" s="53"/>
      <c r="N37" s="53"/>
      <c r="O37" s="47"/>
      <c r="P37" s="47"/>
    </row>
    <row r="38" spans="1:16" ht="18.75" x14ac:dyDescent="0.3">
      <c r="A38" s="57" t="s">
        <v>9</v>
      </c>
      <c r="B38" s="32"/>
      <c r="C38" s="32"/>
      <c r="D38" s="32"/>
      <c r="E38" s="32"/>
      <c r="F38" s="32"/>
      <c r="G38" s="32"/>
      <c r="H38" s="32"/>
      <c r="I38" s="33"/>
      <c r="J38" s="33"/>
      <c r="K38" s="34"/>
      <c r="L38" s="34"/>
      <c r="M38" s="40" t="s">
        <v>3</v>
      </c>
      <c r="N38" s="51">
        <f>SUM(B44:L44)</f>
        <v>0</v>
      </c>
      <c r="O38" s="47"/>
      <c r="P38" s="47"/>
    </row>
    <row r="39" spans="1:16" ht="18.75" x14ac:dyDescent="0.3">
      <c r="A39" s="57" t="s">
        <v>10</v>
      </c>
      <c r="B39" s="32"/>
      <c r="C39" s="32"/>
      <c r="D39" s="32"/>
      <c r="E39" s="32"/>
      <c r="F39" s="32"/>
      <c r="G39" s="32"/>
      <c r="H39" s="32"/>
      <c r="I39" s="33"/>
      <c r="J39" s="33"/>
      <c r="K39" s="34"/>
      <c r="L39" s="34"/>
      <c r="M39" s="40" t="s">
        <v>0</v>
      </c>
      <c r="N39" s="51">
        <f>SUM(B44:H44)</f>
        <v>0</v>
      </c>
      <c r="O39" s="47"/>
      <c r="P39" s="47"/>
    </row>
    <row r="40" spans="1:16" ht="18.75" x14ac:dyDescent="0.3">
      <c r="A40" s="57" t="s">
        <v>11</v>
      </c>
      <c r="B40" s="32"/>
      <c r="C40" s="32"/>
      <c r="D40" s="32"/>
      <c r="E40" s="32"/>
      <c r="F40" s="32"/>
      <c r="G40" s="32"/>
      <c r="H40" s="32"/>
      <c r="I40" s="33"/>
      <c r="J40" s="33"/>
      <c r="K40" s="34"/>
      <c r="L40" s="34"/>
      <c r="M40" s="40" t="s">
        <v>1</v>
      </c>
      <c r="N40" s="51">
        <f>SUM(I44:J44)</f>
        <v>0</v>
      </c>
      <c r="O40" s="47"/>
      <c r="P40" s="47"/>
    </row>
    <row r="41" spans="1:16" ht="18.75" x14ac:dyDescent="0.3">
      <c r="A41" s="57" t="s">
        <v>12</v>
      </c>
      <c r="B41" s="32"/>
      <c r="C41" s="32"/>
      <c r="D41" s="32"/>
      <c r="E41" s="32"/>
      <c r="F41" s="32"/>
      <c r="G41" s="32"/>
      <c r="H41" s="32"/>
      <c r="I41" s="33"/>
      <c r="J41" s="33"/>
      <c r="K41" s="34"/>
      <c r="L41" s="34"/>
      <c r="M41" s="40" t="s">
        <v>2</v>
      </c>
      <c r="N41" s="51">
        <f>SUM(K44:L44)</f>
        <v>0</v>
      </c>
      <c r="O41" s="47"/>
      <c r="P41" s="47"/>
    </row>
    <row r="42" spans="1:16" x14ac:dyDescent="0.25">
      <c r="A42" s="57" t="s">
        <v>13</v>
      </c>
      <c r="B42" s="32"/>
      <c r="C42" s="32"/>
      <c r="D42" s="32"/>
      <c r="E42" s="32"/>
      <c r="F42" s="32"/>
      <c r="G42" s="32"/>
      <c r="H42" s="32"/>
      <c r="I42" s="33"/>
      <c r="J42" s="33"/>
      <c r="K42" s="34"/>
      <c r="L42" s="34"/>
      <c r="M42" s="38"/>
      <c r="N42" s="38"/>
      <c r="O42" s="47"/>
      <c r="P42" s="47"/>
    </row>
    <row r="43" spans="1:16" ht="23.25" x14ac:dyDescent="0.25">
      <c r="A43" s="57" t="s">
        <v>14</v>
      </c>
      <c r="B43" s="32"/>
      <c r="C43" s="32"/>
      <c r="D43" s="32"/>
      <c r="E43" s="32"/>
      <c r="F43" s="32"/>
      <c r="G43" s="32"/>
      <c r="H43" s="32"/>
      <c r="I43" s="33"/>
      <c r="J43" s="33"/>
      <c r="K43" s="34"/>
      <c r="L43" s="34"/>
      <c r="M43" s="40"/>
      <c r="N43" s="43" t="s">
        <v>5</v>
      </c>
      <c r="O43" s="47"/>
      <c r="P43" s="47"/>
    </row>
    <row r="44" spans="1:16" ht="18.75" x14ac:dyDescent="0.3">
      <c r="A44" s="41"/>
      <c r="B44" s="42">
        <f>SUM(B38:B43)</f>
        <v>0</v>
      </c>
      <c r="C44" s="42">
        <f>SUM(C38:C43)</f>
        <v>0</v>
      </c>
      <c r="D44" s="42">
        <f>SUM(D38:D43)</f>
        <v>0</v>
      </c>
      <c r="E44" s="42">
        <f>SUM(E38:E43)</f>
        <v>0</v>
      </c>
      <c r="F44" s="42">
        <f>SUM(F38:F43)</f>
        <v>0</v>
      </c>
      <c r="G44" s="42">
        <f>SUM(G38:G43)</f>
        <v>0</v>
      </c>
      <c r="H44" s="42">
        <f>SUM(H38:H43)</f>
        <v>0</v>
      </c>
      <c r="I44" s="42">
        <f>SUM(I38:I43)</f>
        <v>0</v>
      </c>
      <c r="J44" s="42">
        <f>SUM(J38:J43)</f>
        <v>0</v>
      </c>
      <c r="K44" s="42">
        <f>SUM(K38:K43)</f>
        <v>0</v>
      </c>
      <c r="L44" s="42">
        <f>SUM(L38:L43)</f>
        <v>0</v>
      </c>
      <c r="M44" s="51"/>
      <c r="N44" s="52" t="e">
        <f>(O44-M44)/#REF!</f>
        <v>#REF!</v>
      </c>
      <c r="O44" s="47"/>
      <c r="P44" s="47"/>
    </row>
    <row r="45" spans="1:16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1:16" ht="28.5" x14ac:dyDescent="0.45">
      <c r="A46" s="61" t="s">
        <v>24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1:16" x14ac:dyDescent="0.25">
      <c r="A47" s="45"/>
      <c r="B47" s="35" t="s">
        <v>0</v>
      </c>
      <c r="C47" s="35"/>
      <c r="D47" s="35"/>
      <c r="E47" s="35"/>
      <c r="F47" s="35"/>
      <c r="G47" s="35"/>
      <c r="H47" s="35"/>
      <c r="I47" s="36" t="s">
        <v>1</v>
      </c>
      <c r="J47" s="36"/>
      <c r="K47" s="37" t="s">
        <v>2</v>
      </c>
      <c r="L47" s="37"/>
      <c r="M47" s="38"/>
      <c r="N47" s="38"/>
      <c r="O47" s="47"/>
      <c r="P47" s="54" t="s">
        <v>19</v>
      </c>
    </row>
    <row r="48" spans="1:16" ht="16.5" thickBot="1" x14ac:dyDescent="0.3">
      <c r="A48" s="45"/>
      <c r="B48" s="48">
        <v>1</v>
      </c>
      <c r="C48" s="48">
        <v>2</v>
      </c>
      <c r="D48" s="48">
        <v>3</v>
      </c>
      <c r="E48" s="48">
        <v>4</v>
      </c>
      <c r="F48" s="48">
        <v>5</v>
      </c>
      <c r="G48" s="48">
        <v>6</v>
      </c>
      <c r="H48" s="48">
        <v>7</v>
      </c>
      <c r="I48" s="49">
        <v>8</v>
      </c>
      <c r="J48" s="49">
        <v>9</v>
      </c>
      <c r="K48" s="50">
        <v>10</v>
      </c>
      <c r="L48" s="50">
        <v>11</v>
      </c>
      <c r="M48" s="53"/>
      <c r="N48" s="53"/>
      <c r="O48" s="47"/>
      <c r="P48" s="47"/>
    </row>
    <row r="49" spans="1:16" ht="18.75" x14ac:dyDescent="0.3">
      <c r="A49" s="57" t="s">
        <v>9</v>
      </c>
      <c r="B49" s="32"/>
      <c r="C49" s="32"/>
      <c r="D49" s="32"/>
      <c r="E49" s="32"/>
      <c r="F49" s="32"/>
      <c r="G49" s="32"/>
      <c r="H49" s="32"/>
      <c r="I49" s="33"/>
      <c r="J49" s="33"/>
      <c r="K49" s="34"/>
      <c r="L49" s="34"/>
      <c r="M49" s="40" t="s">
        <v>3</v>
      </c>
      <c r="N49" s="51">
        <f>SUM(B55:L55)</f>
        <v>0</v>
      </c>
      <c r="O49" s="47"/>
      <c r="P49" s="47"/>
    </row>
    <row r="50" spans="1:16" ht="18.75" x14ac:dyDescent="0.3">
      <c r="A50" s="57" t="s">
        <v>10</v>
      </c>
      <c r="B50" s="32"/>
      <c r="C50" s="32"/>
      <c r="D50" s="32"/>
      <c r="E50" s="32"/>
      <c r="F50" s="32"/>
      <c r="G50" s="32"/>
      <c r="H50" s="32"/>
      <c r="I50" s="33"/>
      <c r="J50" s="33"/>
      <c r="K50" s="34"/>
      <c r="L50" s="34"/>
      <c r="M50" s="40" t="s">
        <v>0</v>
      </c>
      <c r="N50" s="51">
        <f>SUM(B55:H55)</f>
        <v>0</v>
      </c>
      <c r="O50" s="47"/>
      <c r="P50" s="47"/>
    </row>
    <row r="51" spans="1:16" ht="18.75" x14ac:dyDescent="0.3">
      <c r="A51" s="57" t="s">
        <v>11</v>
      </c>
      <c r="B51" s="32"/>
      <c r="C51" s="32"/>
      <c r="D51" s="32"/>
      <c r="E51" s="32"/>
      <c r="F51" s="32"/>
      <c r="G51" s="32"/>
      <c r="H51" s="32"/>
      <c r="I51" s="33"/>
      <c r="J51" s="33"/>
      <c r="K51" s="34"/>
      <c r="L51" s="34"/>
      <c r="M51" s="40" t="s">
        <v>1</v>
      </c>
      <c r="N51" s="51">
        <f>SUM(I55:J55)</f>
        <v>0</v>
      </c>
      <c r="O51" s="47"/>
      <c r="P51" s="47"/>
    </row>
    <row r="52" spans="1:16" ht="18.75" x14ac:dyDescent="0.3">
      <c r="A52" s="57" t="s">
        <v>12</v>
      </c>
      <c r="B52" s="32"/>
      <c r="C52" s="32"/>
      <c r="D52" s="32"/>
      <c r="E52" s="32"/>
      <c r="F52" s="32"/>
      <c r="G52" s="32"/>
      <c r="H52" s="32"/>
      <c r="I52" s="33"/>
      <c r="J52" s="33"/>
      <c r="K52" s="34"/>
      <c r="L52" s="34"/>
      <c r="M52" s="40" t="s">
        <v>2</v>
      </c>
      <c r="N52" s="51">
        <f>SUM(K55:L55)</f>
        <v>0</v>
      </c>
      <c r="O52" s="47"/>
      <c r="P52" s="47"/>
    </row>
    <row r="53" spans="1:16" x14ac:dyDescent="0.25">
      <c r="A53" s="57" t="s">
        <v>13</v>
      </c>
      <c r="B53" s="32"/>
      <c r="C53" s="32"/>
      <c r="D53" s="32"/>
      <c r="E53" s="32"/>
      <c r="F53" s="32"/>
      <c r="G53" s="32"/>
      <c r="H53" s="32"/>
      <c r="I53" s="33"/>
      <c r="J53" s="33"/>
      <c r="K53" s="34"/>
      <c r="L53" s="34"/>
      <c r="M53" s="38"/>
      <c r="N53" s="38"/>
      <c r="O53" s="47"/>
      <c r="P53" s="47"/>
    </row>
    <row r="54" spans="1:16" ht="23.25" x14ac:dyDescent="0.25">
      <c r="A54" s="57" t="s">
        <v>14</v>
      </c>
      <c r="B54" s="32"/>
      <c r="C54" s="32"/>
      <c r="D54" s="32"/>
      <c r="E54" s="32"/>
      <c r="F54" s="32"/>
      <c r="G54" s="32"/>
      <c r="H54" s="32"/>
      <c r="I54" s="33"/>
      <c r="J54" s="33"/>
      <c r="K54" s="34"/>
      <c r="L54" s="34"/>
      <c r="M54" s="40"/>
      <c r="N54" s="43" t="s">
        <v>5</v>
      </c>
      <c r="O54" s="47"/>
      <c r="P54" s="47"/>
    </row>
    <row r="55" spans="1:16" ht="18.75" x14ac:dyDescent="0.3">
      <c r="A55" s="41"/>
      <c r="B55" s="42">
        <f>SUM(B49:B54)</f>
        <v>0</v>
      </c>
      <c r="C55" s="42">
        <f>SUM(C49:C54)</f>
        <v>0</v>
      </c>
      <c r="D55" s="42">
        <f>SUM(D49:D54)</f>
        <v>0</v>
      </c>
      <c r="E55" s="42">
        <f>SUM(E49:E54)</f>
        <v>0</v>
      </c>
      <c r="F55" s="42">
        <f>SUM(F49:F54)</f>
        <v>0</v>
      </c>
      <c r="G55" s="42">
        <f>SUM(G49:G54)</f>
        <v>0</v>
      </c>
      <c r="H55" s="42">
        <f>SUM(H49:H54)</f>
        <v>0</v>
      </c>
      <c r="I55" s="42">
        <f>SUM(I49:I54)</f>
        <v>0</v>
      </c>
      <c r="J55" s="42">
        <f>SUM(J49:J54)</f>
        <v>0</v>
      </c>
      <c r="K55" s="42">
        <f>SUM(K49:K54)</f>
        <v>0</v>
      </c>
      <c r="L55" s="42">
        <f>SUM(L49:L54)</f>
        <v>0</v>
      </c>
      <c r="M55" s="51"/>
      <c r="N55" s="52" t="e">
        <f>(O55-M55)/#REF!</f>
        <v>#REF!</v>
      </c>
      <c r="O55" s="47"/>
      <c r="P55" s="47"/>
    </row>
    <row r="56" spans="1:16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</row>
    <row r="57" spans="1:16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1:16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</row>
    <row r="59" spans="1:16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</row>
    <row r="60" spans="1:16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</row>
    <row r="61" spans="1:16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1:16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</row>
    <row r="63" spans="1:16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</row>
    <row r="64" spans="1:16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</row>
  </sheetData>
  <mergeCells count="15">
    <mergeCell ref="B47:H47"/>
    <mergeCell ref="I47:J47"/>
    <mergeCell ref="K47:L47"/>
    <mergeCell ref="B25:H25"/>
    <mergeCell ref="I25:J25"/>
    <mergeCell ref="K25:L25"/>
    <mergeCell ref="B36:H36"/>
    <mergeCell ref="I36:J36"/>
    <mergeCell ref="K36:L36"/>
    <mergeCell ref="B2:H2"/>
    <mergeCell ref="I2:J2"/>
    <mergeCell ref="K2:L2"/>
    <mergeCell ref="B14:H14"/>
    <mergeCell ref="I14:J14"/>
    <mergeCell ref="K14:L14"/>
  </mergeCells>
  <hyperlinks>
    <hyperlink ref="P36" r:id="rId1" display="http://gov.uk/" xr:uid="{0FEFD744-0F3C-4320-9C45-EF3200796289}"/>
    <hyperlink ref="P47" r:id="rId2" display="http://great.gov.uk/" xr:uid="{E201CD81-A6B6-4F7E-834E-0E3D863C7B51}"/>
    <hyperlink ref="B4" r:id="rId3" location="!/tasks" display="https://app.usertesting.com/v/8dd9357d-45ee-4855-b332-dea49cad7a0b?start=83 - !/tasks" xr:uid="{00000000-0004-0000-0100-000078000000}"/>
    <hyperlink ref="C4" r:id="rId4" location="!/tasks" display="https://app.usertesting.com/v/da717b2a-5e9a-455b-88aa-5192e7e61773?start=173 - !/tasks" xr:uid="{00000000-0004-0000-0100-000079000000}"/>
    <hyperlink ref="D4" r:id="rId5" location="!/tasks" display="https://app.usertesting.com/v/ed06173c-a674-4322-b561-5769d83e18f8?start=101 - !/tasks" xr:uid="{00000000-0004-0000-0100-00007A000000}"/>
    <hyperlink ref="E4" r:id="rId6" location="!/tasks" display="https://app.usertesting.com/v/41d21180-6f12-4fb1-adce-c05ec8585e61?start=120 - !/tasks" xr:uid="{00000000-0004-0000-0100-00007B000000}"/>
    <hyperlink ref="F4" r:id="rId7" location="!/tasks" display="https://app.usertesting.com/v/eaaaf716-ca2a-475f-aec3-459831500deb?start=179 - !/tasks" xr:uid="{00000000-0004-0000-0100-00007C000000}"/>
    <hyperlink ref="G4" r:id="rId8" location="!/tasks" display="https://app.usertesting.com/v/c791f8fc-ad90-4e88-a9db-18e20d67e111?start=205 - !/tasks" xr:uid="{00000000-0004-0000-0100-00007D000000}"/>
    <hyperlink ref="H4" r:id="rId9" location="!/tasks" display="https://app.usertesting.com/v/56b735cd-8691-43d6-8c0f-8dd06088a134?start=171 - !/tasks" xr:uid="{00000000-0004-0000-0100-00007E000000}"/>
    <hyperlink ref="I4" r:id="rId10" location="!/tasks" display="https://app.usertesting.com/v/3a8882de-3ebf-4195-b331-d29e3c729227?start=367 - !/tasks" xr:uid="{00000000-0004-0000-0100-00007F000000}"/>
    <hyperlink ref="J4" r:id="rId11" location="!/tasks" display="https://app.usertesting.com/v/f5aa5a45-080d-4000-bc3f-96c185fd4f6c?start=218 - !/tasks" xr:uid="{00000000-0004-0000-0100-000080000000}"/>
    <hyperlink ref="K4" r:id="rId12" location="!/tasks" display="https://app.usertesting.com/v/fd717c69-fe4d-4e16-b935-f375df49d33a?start=237 - !/tasks" xr:uid="{00000000-0004-0000-0100-000081000000}"/>
    <hyperlink ref="L4" r:id="rId13" location="!/tasks" display="https://app.usertesting.com/v/c8545bf3-4e86-4e68-a522-428580cc7675?start=164 - !/tasks" xr:uid="{00000000-0004-0000-0100-000082000000}"/>
    <hyperlink ref="M4" r:id="rId14" location="!/tasks" display="https://app.usertesting.com/v/5dcdaed1-a179-4f0e-b406-81f33157572b?start=166 - !/tasks" xr:uid="{00000000-0004-0000-0100-000083000000}"/>
    <hyperlink ref="N4" r:id="rId15" location="!/tasks" display="https://app.usertesting.com/v/b6cc88bf-ce44-4edb-920e-2aa13acabe06?start=248 - !/tasks" xr:uid="{00000000-0004-0000-0100-000084000000}"/>
  </hyperlinks>
  <pageMargins left="0.7" right="0.7" top="0.75" bottom="0.75" header="0.3" footer="0.3"/>
  <pageSetup orientation="portrait" horizontalDpi="200" verticalDpi="2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5086-6F0B-4D81-A626-62F01517D553}">
  <dimension ref="A1:K19"/>
  <sheetViews>
    <sheetView workbookViewId="0">
      <selection activeCell="I19" sqref="A1:I19"/>
    </sheetView>
  </sheetViews>
  <sheetFormatPr defaultRowHeight="15.75" x14ac:dyDescent="0.25"/>
  <sheetData>
    <row r="1" spans="1:11" x14ac:dyDescent="0.25">
      <c r="A1" s="15"/>
      <c r="B1" s="16"/>
      <c r="C1" s="30" t="s">
        <v>8</v>
      </c>
      <c r="D1" s="31"/>
      <c r="E1" s="31"/>
      <c r="F1" s="31"/>
      <c r="G1" s="31"/>
      <c r="H1" s="31"/>
      <c r="I1" s="17"/>
    </row>
    <row r="2" spans="1:11" x14ac:dyDescent="0.25">
      <c r="A2" s="27" t="s">
        <v>0</v>
      </c>
      <c r="B2" s="1">
        <v>1</v>
      </c>
      <c r="C2" s="25"/>
      <c r="D2" s="2"/>
      <c r="E2" s="2"/>
      <c r="F2" s="2"/>
      <c r="G2" s="2"/>
      <c r="H2" s="2"/>
      <c r="I2" s="23">
        <f>SUM(C2:H2)</f>
        <v>0</v>
      </c>
      <c r="K2" t="s">
        <v>6</v>
      </c>
    </row>
    <row r="3" spans="1:11" x14ac:dyDescent="0.25">
      <c r="A3" s="27"/>
      <c r="B3" s="1">
        <v>2</v>
      </c>
      <c r="C3" s="20"/>
      <c r="D3" s="3"/>
      <c r="E3" s="3"/>
      <c r="F3" s="3"/>
      <c r="G3" s="3"/>
      <c r="H3" s="3"/>
      <c r="I3" s="23">
        <f t="shared" ref="I3:I12" si="0">SUM(C3:H3)</f>
        <v>0</v>
      </c>
      <c r="K3" t="s">
        <v>7</v>
      </c>
    </row>
    <row r="4" spans="1:11" x14ac:dyDescent="0.25">
      <c r="A4" s="27"/>
      <c r="B4" s="1">
        <v>3</v>
      </c>
      <c r="C4" s="20"/>
      <c r="D4" s="3"/>
      <c r="E4" s="3"/>
      <c r="F4" s="3"/>
      <c r="G4" s="3"/>
      <c r="H4" s="3"/>
      <c r="I4" s="23">
        <f t="shared" si="0"/>
        <v>0</v>
      </c>
    </row>
    <row r="5" spans="1:11" x14ac:dyDescent="0.25">
      <c r="A5" s="27"/>
      <c r="B5" s="1">
        <v>4</v>
      </c>
      <c r="C5" s="20"/>
      <c r="D5" s="3"/>
      <c r="E5" s="3"/>
      <c r="F5" s="3"/>
      <c r="G5" s="3"/>
      <c r="H5" s="3"/>
      <c r="I5" s="23">
        <f t="shared" si="0"/>
        <v>0</v>
      </c>
    </row>
    <row r="6" spans="1:11" x14ac:dyDescent="0.25">
      <c r="A6" s="27"/>
      <c r="B6" s="1">
        <v>5</v>
      </c>
      <c r="C6" s="20"/>
      <c r="D6" s="3"/>
      <c r="E6" s="3"/>
      <c r="F6" s="3"/>
      <c r="G6" s="3"/>
      <c r="H6" s="3"/>
      <c r="I6" s="23">
        <f t="shared" si="0"/>
        <v>0</v>
      </c>
    </row>
    <row r="7" spans="1:11" x14ac:dyDescent="0.25">
      <c r="A7" s="27"/>
      <c r="B7" s="1">
        <v>6</v>
      </c>
      <c r="C7" s="20"/>
      <c r="D7" s="3"/>
      <c r="E7" s="3"/>
      <c r="F7" s="3"/>
      <c r="G7" s="3"/>
      <c r="H7" s="3"/>
      <c r="I7" s="23">
        <f t="shared" si="0"/>
        <v>0</v>
      </c>
    </row>
    <row r="8" spans="1:11" x14ac:dyDescent="0.25">
      <c r="A8" s="27"/>
      <c r="B8" s="1">
        <v>7</v>
      </c>
      <c r="C8" s="20"/>
      <c r="D8" s="3"/>
      <c r="E8" s="3"/>
      <c r="F8" s="3"/>
      <c r="G8" s="3"/>
      <c r="H8" s="3"/>
      <c r="I8" s="23">
        <f t="shared" si="0"/>
        <v>0</v>
      </c>
    </row>
    <row r="9" spans="1:11" x14ac:dyDescent="0.25">
      <c r="A9" s="28" t="s">
        <v>1</v>
      </c>
      <c r="B9" s="4">
        <v>8</v>
      </c>
      <c r="C9" s="21"/>
      <c r="D9" s="5"/>
      <c r="E9" s="5"/>
      <c r="F9" s="5"/>
      <c r="G9" s="5"/>
      <c r="H9" s="5"/>
      <c r="I9" s="23">
        <f t="shared" si="0"/>
        <v>0</v>
      </c>
    </row>
    <row r="10" spans="1:11" x14ac:dyDescent="0.25">
      <c r="A10" s="28"/>
      <c r="B10" s="4">
        <v>9</v>
      </c>
      <c r="C10" s="21"/>
      <c r="D10" s="5"/>
      <c r="E10" s="5"/>
      <c r="F10" s="5"/>
      <c r="G10" s="5"/>
      <c r="H10" s="5"/>
      <c r="I10" s="23">
        <f t="shared" si="0"/>
        <v>0</v>
      </c>
    </row>
    <row r="11" spans="1:11" x14ac:dyDescent="0.25">
      <c r="A11" s="29" t="s">
        <v>2</v>
      </c>
      <c r="B11" s="6">
        <v>10</v>
      </c>
      <c r="C11" s="22"/>
      <c r="D11" s="7"/>
      <c r="E11" s="7"/>
      <c r="F11" s="7"/>
      <c r="G11" s="7"/>
      <c r="H11" s="7"/>
      <c r="I11" s="23">
        <f t="shared" si="0"/>
        <v>0</v>
      </c>
    </row>
    <row r="12" spans="1:11" x14ac:dyDescent="0.25">
      <c r="A12" s="29"/>
      <c r="B12" s="6">
        <v>11</v>
      </c>
      <c r="C12" s="26"/>
      <c r="D12" s="8"/>
      <c r="E12" s="8"/>
      <c r="F12" s="8"/>
      <c r="G12" s="8"/>
      <c r="H12" s="8"/>
      <c r="I12" s="24">
        <f t="shared" si="0"/>
        <v>0</v>
      </c>
    </row>
    <row r="13" spans="1:11" x14ac:dyDescent="0.25">
      <c r="A13" s="9"/>
      <c r="B13" s="18"/>
      <c r="C13" s="18"/>
      <c r="D13" s="18"/>
      <c r="E13" s="18"/>
      <c r="F13" s="18"/>
      <c r="G13" s="18"/>
      <c r="H13" s="18"/>
      <c r="I13" s="10"/>
    </row>
    <row r="14" spans="1:11" x14ac:dyDescent="0.25">
      <c r="A14" s="11"/>
      <c r="B14" s="18" t="s">
        <v>3</v>
      </c>
      <c r="C14" s="18"/>
      <c r="D14" s="18"/>
      <c r="E14" s="18"/>
      <c r="F14" s="18"/>
      <c r="G14" s="18"/>
      <c r="H14" s="18"/>
      <c r="I14" s="10">
        <f>SUM(I2:I12)</f>
        <v>0</v>
      </c>
    </row>
    <row r="15" spans="1:11" x14ac:dyDescent="0.25">
      <c r="A15" s="9" t="s">
        <v>4</v>
      </c>
      <c r="B15" s="19" t="s">
        <v>0</v>
      </c>
      <c r="C15" s="19"/>
      <c r="D15" s="19"/>
      <c r="E15" s="19"/>
      <c r="F15" s="19"/>
      <c r="G15" s="19"/>
      <c r="H15" s="19"/>
      <c r="I15" s="10">
        <f>SUM(I2:I8)</f>
        <v>0</v>
      </c>
    </row>
    <row r="16" spans="1:11" x14ac:dyDescent="0.25">
      <c r="A16" s="9"/>
      <c r="B16" s="19" t="s">
        <v>1</v>
      </c>
      <c r="C16" s="19"/>
      <c r="D16" s="19"/>
      <c r="E16" s="19"/>
      <c r="F16" s="19"/>
      <c r="G16" s="19"/>
      <c r="H16" s="19"/>
      <c r="I16" s="10">
        <f>SUM(I9:I10)</f>
        <v>0</v>
      </c>
    </row>
    <row r="17" spans="1:9" x14ac:dyDescent="0.25">
      <c r="A17" s="9"/>
      <c r="B17" s="19" t="s">
        <v>2</v>
      </c>
      <c r="C17" s="19"/>
      <c r="D17" s="19"/>
      <c r="E17" s="19"/>
      <c r="F17" s="19"/>
      <c r="G17" s="19"/>
      <c r="H17" s="19"/>
      <c r="I17" s="10">
        <f>SUM(I11:I12)</f>
        <v>0</v>
      </c>
    </row>
    <row r="18" spans="1:9" x14ac:dyDescent="0.25">
      <c r="A18" s="11"/>
      <c r="B18" s="18"/>
      <c r="C18" s="18"/>
      <c r="D18" s="18"/>
      <c r="E18" s="18"/>
      <c r="F18" s="18"/>
      <c r="G18" s="18"/>
      <c r="H18" s="18"/>
      <c r="I18" s="10"/>
    </row>
    <row r="19" spans="1:9" ht="21.75" thickBot="1" x14ac:dyDescent="0.4">
      <c r="A19" s="12"/>
      <c r="B19" s="13" t="s">
        <v>5</v>
      </c>
      <c r="C19" s="13"/>
      <c r="D19" s="13"/>
      <c r="E19" s="13"/>
      <c r="F19" s="13"/>
      <c r="G19" s="13"/>
      <c r="H19" s="13"/>
      <c r="I19" s="14" t="e">
        <f>(I17-I15)/I14</f>
        <v>#DIV/0!</v>
      </c>
    </row>
  </sheetData>
  <mergeCells count="1">
    <mergeCell ref="C1:H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NPS_Horizontal UnCollated</vt:lpstr>
      <vt:lpstr>NPS_Horizontal</vt:lpstr>
      <vt:lpstr>NPS_Vertical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Kerr</dc:creator>
  <cp:lastModifiedBy>Martin Kerr</cp:lastModifiedBy>
  <dcterms:created xsi:type="dcterms:W3CDTF">2022-03-01T11:15:12Z</dcterms:created>
  <dcterms:modified xsi:type="dcterms:W3CDTF">2022-03-01T16:22:06Z</dcterms:modified>
</cp:coreProperties>
</file>