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13_ncr:1_{ED6EDA44-99D4-8E43-AC44-FB75FAD9BF42}" xr6:coauthVersionLast="45" xr6:coauthVersionMax="45" xr10:uidLastSave="{00000000-0000-0000-0000-000000000000}"/>
  <bookViews>
    <workbookView xWindow="0" yWindow="460" windowWidth="28800" windowHeight="15380" xr2:uid="{00000000-000D-0000-FFFF-FFFF00000000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7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24" i="1" s="1"/>
  <c r="P153" i="1"/>
  <c r="P154" i="1"/>
  <c r="P126" i="1" s="1"/>
  <c r="P155" i="1"/>
  <c r="P156" i="1"/>
  <c r="P157" i="1"/>
  <c r="P158" i="1"/>
  <c r="P159" i="1"/>
  <c r="P131" i="1" s="1"/>
  <c r="P161" i="1"/>
  <c r="P133" i="1" s="1"/>
  <c r="P163" i="1"/>
  <c r="P135" i="1" s="1"/>
  <c r="P164" i="1"/>
  <c r="P136" i="1" s="1"/>
  <c r="P166" i="1"/>
  <c r="P138" i="1" s="1"/>
  <c r="P168" i="1"/>
  <c r="P169" i="1"/>
  <c r="P170" i="1"/>
  <c r="P142" i="1" s="1"/>
  <c r="P171" i="1"/>
  <c r="P172" i="1"/>
  <c r="P173" i="1"/>
  <c r="P145" i="1" s="1"/>
  <c r="P177" i="1"/>
  <c r="P149" i="1" s="1"/>
  <c r="P179" i="1"/>
  <c r="P181" i="1"/>
  <c r="P182" i="1"/>
  <c r="P183" i="1"/>
  <c r="P185" i="1"/>
  <c r="P186" i="1"/>
  <c r="P187" i="1"/>
  <c r="P189" i="1"/>
  <c r="P191" i="1"/>
  <c r="P192" i="1"/>
  <c r="P193" i="1"/>
  <c r="P165" i="1" s="1"/>
  <c r="P194" i="1"/>
  <c r="P196" i="1"/>
  <c r="P198" i="1"/>
  <c r="P199" i="1"/>
  <c r="P200" i="1"/>
  <c r="P202" i="1"/>
  <c r="P174" i="1" s="1"/>
  <c r="P203" i="1"/>
  <c r="P175" i="1" s="1"/>
  <c r="P205" i="1"/>
  <c r="P206" i="1"/>
  <c r="P178" i="1" s="1"/>
  <c r="P207" i="1"/>
  <c r="P209" i="1"/>
  <c r="P212" i="1"/>
  <c r="P184" i="1" s="1"/>
  <c r="P213" i="1"/>
  <c r="P214" i="1"/>
  <c r="P215" i="1"/>
  <c r="P216" i="1"/>
  <c r="P188" i="1" s="1"/>
  <c r="P160" i="1" s="1"/>
  <c r="P132" i="1" s="1"/>
  <c r="P217" i="1"/>
  <c r="P218" i="1"/>
  <c r="P190" i="1" s="1"/>
  <c r="P162" i="1" s="1"/>
  <c r="P219" i="1"/>
  <c r="P220" i="1"/>
  <c r="P221" i="1"/>
  <c r="P222" i="1"/>
  <c r="P224" i="1"/>
  <c r="P228" i="1"/>
  <c r="P232" i="1"/>
  <c r="P204" i="1" s="1"/>
  <c r="P176" i="1" s="1"/>
  <c r="P234" i="1"/>
  <c r="P236" i="1"/>
  <c r="P208" i="1" s="1"/>
  <c r="P180" i="1" s="1"/>
  <c r="P239" i="1"/>
  <c r="P211" i="1" s="1"/>
  <c r="P241" i="1"/>
  <c r="P242" i="1"/>
  <c r="P243" i="1"/>
  <c r="P244" i="1"/>
  <c r="P245" i="1"/>
  <c r="P246" i="1"/>
  <c r="P247" i="1"/>
  <c r="P248" i="1"/>
  <c r="P249" i="1"/>
  <c r="P250" i="1"/>
  <c r="P251" i="1"/>
  <c r="P223" i="1" s="1"/>
  <c r="P195" i="1" s="1"/>
  <c r="P167" i="1" s="1"/>
  <c r="P139" i="1" s="1"/>
  <c r="P252" i="1"/>
  <c r="P253" i="1"/>
  <c r="P225" i="1" s="1"/>
  <c r="P197" i="1" s="1"/>
  <c r="P254" i="1"/>
  <c r="P226" i="1" s="1"/>
  <c r="P255" i="1"/>
  <c r="P227" i="1" s="1"/>
  <c r="P256" i="1"/>
  <c r="P257" i="1"/>
  <c r="P229" i="1" s="1"/>
  <c r="P201" i="1" s="1"/>
  <c r="P258" i="1"/>
  <c r="P230" i="1" s="1"/>
  <c r="P259" i="1"/>
  <c r="P231" i="1" s="1"/>
  <c r="P260" i="1"/>
  <c r="P261" i="1"/>
  <c r="P233" i="1" s="1"/>
  <c r="P262" i="1"/>
  <c r="P263" i="1"/>
  <c r="P235" i="1" s="1"/>
  <c r="P264" i="1"/>
  <c r="P265" i="1"/>
  <c r="P237" i="1" s="1"/>
  <c r="P266" i="1"/>
  <c r="P238" i="1" s="1"/>
  <c r="P210" i="1" s="1"/>
  <c r="P267" i="1"/>
  <c r="P268" i="1"/>
  <c r="P240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29" i="1" s="1"/>
  <c r="P458" i="1"/>
  <c r="P460" i="1"/>
  <c r="P461" i="1"/>
  <c r="P462" i="1"/>
  <c r="P465" i="1"/>
  <c r="P466" i="1"/>
  <c r="P438" i="1" s="1"/>
  <c r="P467" i="1"/>
  <c r="P439" i="1" s="1"/>
  <c r="P468" i="1"/>
  <c r="P469" i="1"/>
  <c r="P441" i="1" s="1"/>
  <c r="P472" i="1"/>
  <c r="P473" i="1"/>
  <c r="P474" i="1"/>
  <c r="P475" i="1"/>
  <c r="P476" i="1"/>
  <c r="P478" i="1"/>
  <c r="P481" i="1"/>
  <c r="P453" i="1" s="1"/>
  <c r="P482" i="1"/>
  <c r="P483" i="1"/>
  <c r="P484" i="1"/>
  <c r="P485" i="1"/>
  <c r="P486" i="1"/>
  <c r="P487" i="1"/>
  <c r="P459" i="1" s="1"/>
  <c r="P431" i="1" s="1"/>
  <c r="P488" i="1"/>
  <c r="P491" i="1"/>
  <c r="P463" i="1" s="1"/>
  <c r="P435" i="1" s="1"/>
  <c r="P496" i="1"/>
  <c r="P498" i="1"/>
  <c r="P470" i="1" s="1"/>
  <c r="P499" i="1"/>
  <c r="P471" i="1" s="1"/>
  <c r="P443" i="1" s="1"/>
  <c r="P500" i="1"/>
  <c r="P501" i="1"/>
  <c r="P502" i="1"/>
  <c r="P504" i="1"/>
  <c r="P505" i="1"/>
  <c r="P477" i="1" s="1"/>
  <c r="P506" i="1"/>
  <c r="P507" i="1"/>
  <c r="P479" i="1" s="1"/>
  <c r="P508" i="1"/>
  <c r="P480" i="1" s="1"/>
  <c r="P509" i="1"/>
  <c r="P510" i="1"/>
  <c r="P511" i="1"/>
  <c r="P513" i="1"/>
  <c r="P514" i="1"/>
  <c r="P515" i="1"/>
  <c r="P516" i="1"/>
  <c r="P517" i="1"/>
  <c r="P489" i="1" s="1"/>
  <c r="P519" i="1"/>
  <c r="P521" i="1"/>
  <c r="P493" i="1" s="1"/>
  <c r="P522" i="1"/>
  <c r="P494" i="1" s="1"/>
  <c r="P523" i="1"/>
  <c r="P495" i="1" s="1"/>
  <c r="P524" i="1"/>
  <c r="P525" i="1"/>
  <c r="P497" i="1" s="1"/>
  <c r="P526" i="1"/>
  <c r="P527" i="1"/>
  <c r="P528" i="1"/>
  <c r="P529" i="1"/>
  <c r="P530" i="1"/>
  <c r="P531" i="1"/>
  <c r="P503" i="1" s="1"/>
  <c r="P532" i="1"/>
  <c r="P533" i="1"/>
  <c r="P534" i="1"/>
  <c r="P535" i="1"/>
  <c r="P536" i="1"/>
  <c r="P537" i="1"/>
  <c r="P538" i="1"/>
  <c r="P539" i="1"/>
  <c r="P540" i="1"/>
  <c r="P512" i="1" s="1"/>
  <c r="P541" i="1"/>
  <c r="P542" i="1"/>
  <c r="P543" i="1"/>
  <c r="P544" i="1"/>
  <c r="P545" i="1"/>
  <c r="P546" i="1"/>
  <c r="P518" i="1" s="1"/>
  <c r="P490" i="1" s="1"/>
  <c r="P547" i="1"/>
  <c r="P548" i="1"/>
  <c r="P520" i="1" s="1"/>
  <c r="P492" i="1" s="1"/>
  <c r="P464" i="1" s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49" i="1" s="1"/>
  <c r="P578" i="1"/>
  <c r="P579" i="1"/>
  <c r="P580" i="1"/>
  <c r="P581" i="1"/>
  <c r="P582" i="1"/>
  <c r="P554" i="1" s="1"/>
  <c r="P585" i="1"/>
  <c r="P557" i="1" s="1"/>
  <c r="P586" i="1"/>
  <c r="P588" i="1"/>
  <c r="P560" i="1" s="1"/>
  <c r="P589" i="1"/>
  <c r="P590" i="1"/>
  <c r="P591" i="1"/>
  <c r="P592" i="1"/>
  <c r="P564" i="1" s="1"/>
  <c r="P593" i="1"/>
  <c r="P594" i="1"/>
  <c r="P595" i="1"/>
  <c r="P567" i="1" s="1"/>
  <c r="P596" i="1"/>
  <c r="P597" i="1"/>
  <c r="P569" i="1" s="1"/>
  <c r="P598" i="1"/>
  <c r="P599" i="1"/>
  <c r="P600" i="1"/>
  <c r="P601" i="1"/>
  <c r="P602" i="1"/>
  <c r="P574" i="1" s="1"/>
  <c r="P603" i="1"/>
  <c r="P605" i="1"/>
  <c r="P607" i="1"/>
  <c r="P608" i="1"/>
  <c r="P610" i="1"/>
  <c r="P611" i="1"/>
  <c r="P583" i="1" s="1"/>
  <c r="P615" i="1"/>
  <c r="P587" i="1" s="1"/>
  <c r="P619" i="1"/>
  <c r="P621" i="1"/>
  <c r="P622" i="1"/>
  <c r="P623" i="1"/>
  <c r="P624" i="1"/>
  <c r="P628" i="1"/>
  <c r="P629" i="1"/>
  <c r="P631" i="1"/>
  <c r="P632" i="1"/>
  <c r="P604" i="1" s="1"/>
  <c r="P633" i="1"/>
  <c r="P635" i="1"/>
  <c r="P636" i="1"/>
  <c r="P637" i="1"/>
  <c r="P609" i="1" s="1"/>
  <c r="P638" i="1"/>
  <c r="P640" i="1"/>
  <c r="P612" i="1" s="1"/>
  <c r="P584" i="1" s="1"/>
  <c r="P641" i="1"/>
  <c r="P613" i="1" s="1"/>
  <c r="P642" i="1"/>
  <c r="P614" i="1" s="1"/>
  <c r="P643" i="1"/>
  <c r="P644" i="1"/>
  <c r="P616" i="1" s="1"/>
  <c r="P645" i="1"/>
  <c r="P617" i="1" s="1"/>
  <c r="P646" i="1"/>
  <c r="P618" i="1" s="1"/>
  <c r="P647" i="1"/>
  <c r="P648" i="1"/>
  <c r="P620" i="1" s="1"/>
  <c r="P649" i="1"/>
  <c r="P650" i="1"/>
  <c r="P651" i="1"/>
  <c r="P652" i="1"/>
  <c r="P653" i="1"/>
  <c r="P625" i="1" s="1"/>
  <c r="P654" i="1"/>
  <c r="P626" i="1" s="1"/>
  <c r="P655" i="1"/>
  <c r="P627" i="1" s="1"/>
  <c r="P656" i="1"/>
  <c r="P657" i="1"/>
  <c r="P658" i="1"/>
  <c r="P630" i="1" s="1"/>
  <c r="P659" i="1"/>
  <c r="P660" i="1"/>
  <c r="P661" i="1"/>
  <c r="P662" i="1"/>
  <c r="P634" i="1" s="1"/>
  <c r="P606" i="1" s="1"/>
  <c r="P663" i="1"/>
  <c r="P664" i="1"/>
  <c r="P665" i="1"/>
  <c r="P666" i="1"/>
  <c r="P667" i="1"/>
  <c r="P639" i="1" s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688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08" i="1" s="1"/>
  <c r="P737" i="1"/>
  <c r="P738" i="1"/>
  <c r="P739" i="1"/>
  <c r="P740" i="1"/>
  <c r="P712" i="1" s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62" i="1" s="1"/>
  <c r="P791" i="1"/>
  <c r="P792" i="1"/>
  <c r="P764" i="1" s="1"/>
  <c r="P793" i="1"/>
  <c r="P794" i="1"/>
  <c r="P766" i="1" s="1"/>
  <c r="P795" i="1"/>
  <c r="P796" i="1"/>
  <c r="P768" i="1" s="1"/>
  <c r="P797" i="1"/>
  <c r="P798" i="1"/>
  <c r="P770" i="1" s="1"/>
  <c r="P799" i="1"/>
  <c r="P800" i="1"/>
  <c r="P772" i="1" s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877" i="1" s="1"/>
  <c r="P906" i="1"/>
  <c r="P907" i="1"/>
  <c r="P911" i="1"/>
  <c r="P912" i="1"/>
  <c r="P914" i="1"/>
  <c r="P915" i="1"/>
  <c r="P917" i="1"/>
  <c r="P889" i="1" s="1"/>
  <c r="P919" i="1"/>
  <c r="P920" i="1"/>
  <c r="P921" i="1"/>
  <c r="P923" i="1"/>
  <c r="P924" i="1"/>
  <c r="P925" i="1"/>
  <c r="P926" i="1"/>
  <c r="P927" i="1"/>
  <c r="P899" i="1" s="1"/>
  <c r="P930" i="1"/>
  <c r="P932" i="1"/>
  <c r="P933" i="1"/>
  <c r="P934" i="1"/>
  <c r="P935" i="1"/>
  <c r="P936" i="1"/>
  <c r="P908" i="1" s="1"/>
  <c r="P937" i="1"/>
  <c r="P909" i="1" s="1"/>
  <c r="P939" i="1"/>
  <c r="P940" i="1"/>
  <c r="P941" i="1"/>
  <c r="P913" i="1" s="1"/>
  <c r="P942" i="1"/>
  <c r="P943" i="1"/>
  <c r="P944" i="1"/>
  <c r="P916" i="1" s="1"/>
  <c r="P945" i="1"/>
  <c r="P946" i="1"/>
  <c r="P918" i="1" s="1"/>
  <c r="P947" i="1"/>
  <c r="P948" i="1"/>
  <c r="P950" i="1"/>
  <c r="P922" i="1" s="1"/>
  <c r="P951" i="1"/>
  <c r="P952" i="1"/>
  <c r="P953" i="1"/>
  <c r="P954" i="1"/>
  <c r="P955" i="1"/>
  <c r="P956" i="1"/>
  <c r="P928" i="1" s="1"/>
  <c r="P957" i="1"/>
  <c r="P929" i="1" s="1"/>
  <c r="P958" i="1"/>
  <c r="P959" i="1"/>
  <c r="P931" i="1" s="1"/>
  <c r="P903" i="1" s="1"/>
  <c r="P960" i="1"/>
  <c r="P961" i="1"/>
  <c r="P962" i="1"/>
  <c r="P963" i="1"/>
  <c r="P964" i="1"/>
  <c r="P965" i="1"/>
  <c r="P966" i="1"/>
  <c r="P938" i="1" s="1"/>
  <c r="P910" i="1" s="1"/>
  <c r="P967" i="1"/>
  <c r="P968" i="1"/>
  <c r="P969" i="1"/>
  <c r="P970" i="1"/>
  <c r="P971" i="1"/>
  <c r="P972" i="1"/>
  <c r="P973" i="1"/>
  <c r="P974" i="1"/>
  <c r="P975" i="1"/>
  <c r="P976" i="1"/>
  <c r="P977" i="1"/>
  <c r="P949" i="1" s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990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43" i="1" s="1"/>
  <c r="P1072" i="1"/>
  <c r="P1074" i="1"/>
  <c r="P1075" i="1"/>
  <c r="P1076" i="1"/>
  <c r="P1048" i="1" s="1"/>
  <c r="P1077" i="1"/>
  <c r="P1078" i="1"/>
  <c r="P1079" i="1"/>
  <c r="P1051" i="1" s="1"/>
  <c r="P1080" i="1"/>
  <c r="P1052" i="1" s="1"/>
  <c r="P1081" i="1"/>
  <c r="P1053" i="1" s="1"/>
  <c r="P1082" i="1"/>
  <c r="P1054" i="1" s="1"/>
  <c r="P1083" i="1"/>
  <c r="P1084" i="1"/>
  <c r="P1056" i="1" s="1"/>
  <c r="P1085" i="1"/>
  <c r="P1057" i="1" s="1"/>
  <c r="P1087" i="1"/>
  <c r="P1059" i="1" s="1"/>
  <c r="P1088" i="1"/>
  <c r="P1060" i="1" s="1"/>
  <c r="P1090" i="1"/>
  <c r="P1091" i="1"/>
  <c r="P1063" i="1" s="1"/>
  <c r="P1092" i="1"/>
  <c r="P1093" i="1"/>
  <c r="P1065" i="1" s="1"/>
  <c r="P1094" i="1"/>
  <c r="P1095" i="1"/>
  <c r="P1096" i="1"/>
  <c r="P1097" i="1"/>
  <c r="P1098" i="1"/>
  <c r="P1099" i="1"/>
  <c r="P1100" i="1"/>
  <c r="P1101" i="1"/>
  <c r="P1073" i="1" s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086" i="1" s="1"/>
  <c r="P1058" i="1" s="1"/>
  <c r="P1115" i="1"/>
  <c r="P1116" i="1"/>
  <c r="P1117" i="1"/>
  <c r="P1089" i="1" s="1"/>
  <c r="P1061" i="1" s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09" i="1" s="1"/>
  <c r="P1138" i="1"/>
  <c r="P1139" i="1"/>
  <c r="P1140" i="1"/>
  <c r="P1141" i="1"/>
  <c r="P1145" i="1"/>
  <c r="P1147" i="1"/>
  <c r="P1148" i="1"/>
  <c r="P1150" i="1"/>
  <c r="P1122" i="1" s="1"/>
  <c r="P1151" i="1"/>
  <c r="P1152" i="1"/>
  <c r="P1124" i="1" s="1"/>
  <c r="P1154" i="1"/>
  <c r="P1155" i="1"/>
  <c r="P1127" i="1" s="1"/>
  <c r="P1156" i="1"/>
  <c r="P1157" i="1"/>
  <c r="P1159" i="1"/>
  <c r="P1160" i="1"/>
  <c r="P1162" i="1"/>
  <c r="P1164" i="1"/>
  <c r="P1167" i="1"/>
  <c r="P1168" i="1"/>
  <c r="P1169" i="1"/>
  <c r="P1170" i="1"/>
  <c r="P1142" i="1" s="1"/>
  <c r="P1171" i="1"/>
  <c r="P1143" i="1" s="1"/>
  <c r="P1172" i="1"/>
  <c r="P1144" i="1" s="1"/>
  <c r="P1173" i="1"/>
  <c r="P1175" i="1"/>
  <c r="P1176" i="1"/>
  <c r="P1177" i="1"/>
  <c r="P1149" i="1" s="1"/>
  <c r="P1178" i="1"/>
  <c r="P1180" i="1"/>
  <c r="P1181" i="1"/>
  <c r="P1153" i="1" s="1"/>
  <c r="P1182" i="1"/>
  <c r="P1183" i="1"/>
  <c r="P1184" i="1"/>
  <c r="P1185" i="1"/>
  <c r="P1186" i="1"/>
  <c r="P1158" i="1" s="1"/>
  <c r="P1187" i="1"/>
  <c r="P1188" i="1"/>
  <c r="P1189" i="1"/>
  <c r="P1161" i="1" s="1"/>
  <c r="P1133" i="1" s="1"/>
  <c r="P1190" i="1"/>
  <c r="P1191" i="1"/>
  <c r="P1163" i="1" s="1"/>
  <c r="P1192" i="1"/>
  <c r="P1193" i="1"/>
  <c r="P1165" i="1" s="1"/>
  <c r="P1194" i="1"/>
  <c r="P1166" i="1" s="1"/>
  <c r="P1195" i="1"/>
  <c r="P1196" i="1"/>
  <c r="P1197" i="1"/>
  <c r="P1198" i="1"/>
  <c r="P1199" i="1"/>
  <c r="P1200" i="1"/>
  <c r="P1201" i="1"/>
  <c r="P1202" i="1"/>
  <c r="P1174" i="1" s="1"/>
  <c r="P1146" i="1" s="1"/>
  <c r="P1203" i="1"/>
  <c r="P1204" i="1"/>
  <c r="P1205" i="1"/>
  <c r="P1206" i="1"/>
  <c r="P1207" i="1"/>
  <c r="P1179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29" i="1" s="1"/>
  <c r="P1258" i="1"/>
  <c r="P1259" i="1"/>
  <c r="P1260" i="1"/>
  <c r="P1232" i="1" s="1"/>
  <c r="P1261" i="1"/>
  <c r="P1233" i="1" s="1"/>
  <c r="P1262" i="1"/>
  <c r="P1263" i="1"/>
  <c r="P1264" i="1"/>
  <c r="P1236" i="1" s="1"/>
  <c r="P1265" i="1"/>
  <c r="P1266" i="1"/>
  <c r="P1238" i="1" s="1"/>
  <c r="P1267" i="1"/>
  <c r="P1239" i="1" s="1"/>
  <c r="P1268" i="1"/>
  <c r="P1269" i="1"/>
  <c r="P1241" i="1" s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34" i="1" s="1"/>
  <c r="P1363" i="1"/>
  <c r="P1335" i="1" s="1"/>
  <c r="P1364" i="1"/>
  <c r="P1365" i="1"/>
  <c r="P1366" i="1"/>
  <c r="P1367" i="1"/>
  <c r="P1368" i="1"/>
  <c r="P1369" i="1"/>
  <c r="P1370" i="1"/>
  <c r="P1342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11" i="1" s="1"/>
  <c r="P1440" i="1"/>
  <c r="P1441" i="1"/>
  <c r="P1442" i="1"/>
  <c r="P1443" i="1"/>
  <c r="P1449" i="1"/>
  <c r="P1452" i="1"/>
  <c r="P1453" i="1"/>
  <c r="P1456" i="1"/>
  <c r="P1428" i="1" s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44" i="1" s="1"/>
  <c r="P1473" i="1"/>
  <c r="P1445" i="1" s="1"/>
  <c r="P1474" i="1"/>
  <c r="P1446" i="1" s="1"/>
  <c r="P1418" i="1" s="1"/>
  <c r="P1475" i="1"/>
  <c r="P1447" i="1" s="1"/>
  <c r="P1476" i="1"/>
  <c r="P1448" i="1" s="1"/>
  <c r="P1477" i="1"/>
  <c r="P1478" i="1"/>
  <c r="P1450" i="1" s="1"/>
  <c r="P1479" i="1"/>
  <c r="P1451" i="1" s="1"/>
  <c r="P1480" i="1"/>
  <c r="P1481" i="1"/>
  <c r="P1482" i="1"/>
  <c r="P1454" i="1" s="1"/>
  <c r="P1483" i="1"/>
  <c r="P1455" i="1" s="1"/>
  <c r="P1427" i="1" s="1"/>
  <c r="P1484" i="1"/>
  <c r="P1485" i="1"/>
  <c r="P1487" i="1"/>
  <c r="P1459" i="1" s="1"/>
  <c r="P1431" i="1" s="1"/>
  <c r="P1488" i="1"/>
  <c r="P1460" i="1" s="1"/>
  <c r="P1490" i="1"/>
  <c r="P1462" i="1" s="1"/>
  <c r="P1434" i="1" s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486" i="1" s="1"/>
  <c r="P1515" i="1"/>
  <c r="P1516" i="1"/>
  <c r="P1517" i="1"/>
  <c r="P1489" i="1" s="1"/>
  <c r="P1461" i="1" s="1"/>
  <c r="P1518" i="1"/>
  <c r="P1519" i="1"/>
  <c r="P1491" i="1" s="1"/>
  <c r="P1520" i="1"/>
  <c r="P1521" i="1"/>
  <c r="P1522" i="1"/>
  <c r="P1523" i="1"/>
  <c r="P1495" i="1" s="1"/>
  <c r="P1524" i="1"/>
  <c r="P1525" i="1"/>
  <c r="P1497" i="1" s="1"/>
  <c r="P1526" i="1"/>
  <c r="P1498" i="1" s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46" i="1" s="1"/>
  <c r="P1575" i="1"/>
  <c r="P1576" i="1"/>
  <c r="P1577" i="1"/>
  <c r="P1549" i="1" s="1"/>
  <c r="P1578" i="1"/>
  <c r="P1579" i="1"/>
  <c r="P1580" i="1"/>
  <c r="P1581" i="1"/>
  <c r="P1553" i="1" s="1"/>
  <c r="P1583" i="1"/>
  <c r="P1555" i="1" s="1"/>
  <c r="P1584" i="1"/>
  <c r="P1556" i="1" s="1"/>
  <c r="P1585" i="1"/>
  <c r="P1557" i="1" s="1"/>
  <c r="P1587" i="1"/>
  <c r="P1589" i="1"/>
  <c r="P1592" i="1"/>
  <c r="P1564" i="1" s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582" i="1" s="1"/>
  <c r="P1611" i="1"/>
  <c r="P1612" i="1"/>
  <c r="P1613" i="1"/>
  <c r="P1614" i="1"/>
  <c r="P1586" i="1" s="1"/>
  <c r="P1615" i="1"/>
  <c r="P1616" i="1"/>
  <c r="P1588" i="1" s="1"/>
  <c r="P1617" i="1"/>
  <c r="P1618" i="1"/>
  <c r="P1590" i="1" s="1"/>
  <c r="P1619" i="1"/>
  <c r="P1591" i="1" s="1"/>
  <c r="P1620" i="1"/>
  <c r="P1621" i="1"/>
  <c r="P1622" i="1"/>
  <c r="P1594" i="1" s="1"/>
  <c r="P1623" i="1"/>
  <c r="P1624" i="1"/>
  <c r="P1625" i="1"/>
  <c r="P1626" i="1"/>
  <c r="P1627" i="1"/>
  <c r="P1599" i="1" s="1"/>
  <c r="P1571" i="1" s="1"/>
  <c r="P1628" i="1"/>
  <c r="P1629" i="1"/>
  <c r="P1601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684" i="1" s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698" i="1" s="1"/>
  <c r="P1727" i="1"/>
  <c r="P1728" i="1"/>
  <c r="P1700" i="1" s="1"/>
  <c r="P1729" i="1"/>
  <c r="P1730" i="1"/>
  <c r="P1736" i="1"/>
  <c r="P1708" i="1" s="1"/>
  <c r="P1737" i="1"/>
  <c r="P1738" i="1"/>
  <c r="P1710" i="1" s="1"/>
  <c r="P1739" i="1"/>
  <c r="P1740" i="1"/>
  <c r="P1741" i="1"/>
  <c r="P1742" i="1"/>
  <c r="P1714" i="1" s="1"/>
  <c r="P1743" i="1"/>
  <c r="P1744" i="1"/>
  <c r="P1745" i="1"/>
  <c r="P1746" i="1"/>
  <c r="P1747" i="1"/>
  <c r="P1748" i="1"/>
  <c r="P1749" i="1"/>
  <c r="P1750" i="1"/>
  <c r="P1751" i="1"/>
  <c r="P1723" i="1" s="1"/>
  <c r="P1752" i="1"/>
  <c r="P1753" i="1"/>
  <c r="P1754" i="1"/>
  <c r="P1755" i="1"/>
  <c r="P1756" i="1"/>
  <c r="P1757" i="1"/>
  <c r="P1758" i="1"/>
  <c r="P1759" i="1"/>
  <c r="P1731" i="1" s="1"/>
  <c r="P1760" i="1"/>
  <c r="P1732" i="1" s="1"/>
  <c r="P1761" i="1"/>
  <c r="P1733" i="1" s="1"/>
  <c r="P1762" i="1"/>
  <c r="P1734" i="1" s="1"/>
  <c r="P1763" i="1"/>
  <c r="P1735" i="1" s="1"/>
  <c r="P1707" i="1" s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68" i="1" s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15" i="1" s="1"/>
  <c r="P1844" i="1"/>
  <c r="P1845" i="1"/>
  <c r="P1817" i="1" s="1"/>
  <c r="P1846" i="1"/>
  <c r="P1847" i="1"/>
  <c r="P1848" i="1"/>
  <c r="P1820" i="1" s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63" i="1" s="1"/>
  <c r="P1892" i="1"/>
  <c r="P1893" i="1"/>
  <c r="P1894" i="1"/>
  <c r="P1895" i="1"/>
  <c r="P1896" i="1"/>
  <c r="P1897" i="1"/>
  <c r="P1898" i="1"/>
  <c r="P1899" i="1"/>
  <c r="P1871" i="1" s="1"/>
  <c r="P1900" i="1"/>
  <c r="P1901" i="1"/>
  <c r="P1902" i="1"/>
  <c r="P1903" i="1"/>
  <c r="P1904" i="1"/>
  <c r="P1905" i="1"/>
  <c r="P1906" i="1"/>
  <c r="P1878" i="1" s="1"/>
  <c r="P1907" i="1"/>
  <c r="P1879" i="1" s="1"/>
  <c r="P1908" i="1"/>
  <c r="P1880" i="1" s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1984" i="1" s="1"/>
  <c r="P2013" i="1"/>
  <c r="P2014" i="1"/>
  <c r="P2015" i="1"/>
  <c r="P2016" i="1"/>
  <c r="P2017" i="1"/>
  <c r="P2018" i="1"/>
  <c r="P2019" i="1"/>
  <c r="P2020" i="1"/>
  <c r="P2021" i="1"/>
  <c r="P2022" i="1"/>
  <c r="P2023" i="1"/>
  <c r="P1995" i="1" s="1"/>
  <c r="P2024" i="1"/>
  <c r="P1996" i="1" s="1"/>
  <c r="P2025" i="1"/>
  <c r="P2026" i="1"/>
  <c r="P1998" i="1" s="1"/>
  <c r="P2027" i="1"/>
  <c r="P1999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43" i="1" s="1"/>
  <c r="P2172" i="1"/>
  <c r="P2173" i="1"/>
  <c r="P2174" i="1"/>
  <c r="P2175" i="1"/>
  <c r="P2176" i="1"/>
  <c r="P2177" i="1"/>
  <c r="P2178" i="1"/>
  <c r="P2179" i="1"/>
  <c r="P2151" i="1" s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4" i="1"/>
  <c r="P2345" i="1"/>
  <c r="P2346" i="1"/>
  <c r="P2347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79" i="1"/>
  <c r="P2351" i="1" s="1"/>
  <c r="P2382" i="1"/>
  <c r="P2354" i="1" s="1"/>
  <c r="P2383" i="1"/>
  <c r="P2355" i="1" s="1"/>
  <c r="P2384" i="1"/>
  <c r="P2385" i="1"/>
  <c r="P2386" i="1"/>
  <c r="P2358" i="1" s="1"/>
  <c r="P2387" i="1"/>
  <c r="P2359" i="1" s="1"/>
  <c r="P2388" i="1"/>
  <c r="P2360" i="1" s="1"/>
  <c r="P2389" i="1"/>
  <c r="P2390" i="1"/>
  <c r="P2391" i="1"/>
  <c r="P2363" i="1" s="1"/>
  <c r="P2392" i="1"/>
  <c r="P2393" i="1"/>
  <c r="P2365" i="1" s="1"/>
  <c r="P2395" i="1"/>
  <c r="P2367" i="1" s="1"/>
  <c r="P2396" i="1"/>
  <c r="P2398" i="1"/>
  <c r="P2402" i="1"/>
  <c r="P2403" i="1"/>
  <c r="P2404" i="1"/>
  <c r="P2405" i="1"/>
  <c r="P2377" i="1" s="1"/>
  <c r="P2406" i="1"/>
  <c r="P2407" i="1"/>
  <c r="P2408" i="1"/>
  <c r="P2380" i="1" s="1"/>
  <c r="P2352" i="1" s="1"/>
  <c r="P2409" i="1"/>
  <c r="P2381" i="1" s="1"/>
  <c r="P2410" i="1"/>
  <c r="P2411" i="1"/>
  <c r="P2413" i="1"/>
  <c r="P2414" i="1"/>
  <c r="P2415" i="1"/>
  <c r="P2416" i="1"/>
  <c r="P2417" i="1"/>
  <c r="P2418" i="1"/>
  <c r="P2420" i="1"/>
  <c r="P2422" i="1"/>
  <c r="P2394" i="1" s="1"/>
  <c r="P2366" i="1" s="1"/>
  <c r="P2423" i="1"/>
  <c r="P2424" i="1"/>
  <c r="P2425" i="1"/>
  <c r="P2397" i="1" s="1"/>
  <c r="P2426" i="1"/>
  <c r="P2427" i="1"/>
  <c r="P2399" i="1" s="1"/>
  <c r="P2371" i="1" s="1"/>
  <c r="P2343" i="1" s="1"/>
  <c r="P2429" i="1"/>
  <c r="P2401" i="1" s="1"/>
  <c r="P2373" i="1" s="1"/>
  <c r="P2430" i="1"/>
  <c r="P2431" i="1"/>
  <c r="P2432" i="1"/>
  <c r="P2433" i="1"/>
  <c r="P2434" i="1"/>
  <c r="P2435" i="1"/>
  <c r="P2436" i="1"/>
  <c r="P2437" i="1"/>
  <c r="P2438" i="1"/>
  <c r="P2439" i="1"/>
  <c r="P2440" i="1"/>
  <c r="P2412" i="1" s="1"/>
  <c r="P2442" i="1"/>
  <c r="P2443" i="1"/>
  <c r="P2444" i="1"/>
  <c r="P2445" i="1"/>
  <c r="P2446" i="1"/>
  <c r="P2447" i="1"/>
  <c r="P2419" i="1" s="1"/>
  <c r="P2448" i="1"/>
  <c r="P2449" i="1"/>
  <c r="P2421" i="1" s="1"/>
  <c r="P2450" i="1"/>
  <c r="P2451" i="1"/>
  <c r="P2452" i="1"/>
  <c r="P2453" i="1"/>
  <c r="P2454" i="1"/>
  <c r="P2455" i="1"/>
  <c r="P2456" i="1"/>
  <c r="P2428" i="1" s="1"/>
  <c r="P2400" i="1" s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41" i="1" s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0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05" i="1" s="1"/>
  <c r="P2534" i="1"/>
  <c r="P2506" i="1" s="1"/>
  <c r="P2535" i="1"/>
  <c r="P2507" i="1" s="1"/>
  <c r="P2536" i="1"/>
  <c r="P2537" i="1"/>
  <c r="P2509" i="1" s="1"/>
  <c r="P2538" i="1"/>
  <c r="P2539" i="1"/>
  <c r="P2540" i="1"/>
  <c r="P2541" i="1"/>
  <c r="P2513" i="1" s="1"/>
  <c r="P2542" i="1"/>
  <c r="P2514" i="1" s="1"/>
  <c r="P2543" i="1"/>
  <c r="P2515" i="1" s="1"/>
  <c r="P2544" i="1"/>
  <c r="P2545" i="1"/>
  <c r="P2546" i="1"/>
  <c r="P2518" i="1" s="1"/>
  <c r="P2547" i="1"/>
  <c r="P2548" i="1"/>
  <c r="P2520" i="1" s="1"/>
  <c r="P2549" i="1"/>
  <c r="P2550" i="1"/>
  <c r="P2522" i="1" s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7" i="1"/>
  <c r="P2568" i="1"/>
  <c r="P2569" i="1"/>
  <c r="P2570" i="1"/>
  <c r="P2571" i="1"/>
  <c r="P2572" i="1"/>
  <c r="P2573" i="1"/>
  <c r="P2575" i="1"/>
  <c r="P2576" i="1"/>
  <c r="P2581" i="1"/>
  <c r="P2582" i="1"/>
  <c r="P2583" i="1"/>
  <c r="P2584" i="1"/>
  <c r="P2585" i="1"/>
  <c r="P2587" i="1"/>
  <c r="P2588" i="1"/>
  <c r="P2589" i="1"/>
  <c r="P2590" i="1"/>
  <c r="P2591" i="1"/>
  <c r="P2593" i="1"/>
  <c r="P2565" i="1" s="1"/>
  <c r="P2594" i="1"/>
  <c r="P2566" i="1" s="1"/>
  <c r="P2596" i="1"/>
  <c r="P2597" i="1"/>
  <c r="P2598" i="1"/>
  <c r="P2599" i="1"/>
  <c r="P2600" i="1"/>
  <c r="P2601" i="1"/>
  <c r="P2602" i="1"/>
  <c r="P2574" i="1" s="1"/>
  <c r="P2603" i="1"/>
  <c r="P2604" i="1"/>
  <c r="P2605" i="1"/>
  <c r="P2577" i="1" s="1"/>
  <c r="P2606" i="1"/>
  <c r="P2578" i="1" s="1"/>
  <c r="P2607" i="1"/>
  <c r="P2579" i="1" s="1"/>
  <c r="P2608" i="1"/>
  <c r="P2580" i="1" s="1"/>
  <c r="P2609" i="1"/>
  <c r="P2610" i="1"/>
  <c r="P2611" i="1"/>
  <c r="P2612" i="1"/>
  <c r="P2613" i="1"/>
  <c r="P2614" i="1"/>
  <c r="P2586" i="1" s="1"/>
  <c r="P2615" i="1"/>
  <c r="P2616" i="1"/>
  <c r="P2617" i="1"/>
  <c r="P2618" i="1"/>
  <c r="P2619" i="1"/>
  <c r="P2620" i="1"/>
  <c r="P2592" i="1" s="1"/>
  <c r="P2621" i="1"/>
  <c r="P2622" i="1"/>
  <c r="P2623" i="1"/>
  <c r="P2595" i="1" s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44" i="1" s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689" i="1" s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01" i="1" s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2" i="1"/>
  <c r="P2754" i="1"/>
  <c r="P2755" i="1"/>
  <c r="P2756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53" i="1" s="1"/>
  <c r="P2783" i="1"/>
  <c r="P2784" i="1"/>
  <c r="P2785" i="1"/>
  <c r="P2786" i="1"/>
  <c r="P2787" i="1"/>
  <c r="P2788" i="1"/>
  <c r="P2789" i="1"/>
  <c r="P2790" i="1"/>
  <c r="P2762" i="1" s="1"/>
  <c r="P2791" i="1"/>
  <c r="P2792" i="1"/>
  <c r="P2793" i="1"/>
  <c r="P2794" i="1"/>
  <c r="P2795" i="1"/>
  <c r="P2767" i="1" s="1"/>
  <c r="P2796" i="1"/>
  <c r="P2797" i="1"/>
  <c r="P2798" i="1"/>
  <c r="P2799" i="1"/>
  <c r="P2800" i="1"/>
  <c r="P2801" i="1"/>
  <c r="P2773" i="1" s="1"/>
  <c r="P2745" i="1" s="1"/>
  <c r="P2802" i="1"/>
  <c r="P2774" i="1" s="1"/>
  <c r="P2803" i="1"/>
  <c r="P2804" i="1"/>
  <c r="P2805" i="1"/>
  <c r="P2806" i="1"/>
  <c r="P2807" i="1"/>
  <c r="P2808" i="1"/>
  <c r="P2809" i="1"/>
  <c r="P2810" i="1"/>
  <c r="P2782" i="1" s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44" i="1" s="1"/>
  <c r="P2873" i="1"/>
  <c r="P2845" i="1" s="1"/>
  <c r="P2875" i="1"/>
  <c r="P2876" i="1"/>
  <c r="P2848" i="1" s="1"/>
  <c r="P2877" i="1"/>
  <c r="P2849" i="1" s="1"/>
  <c r="P2879" i="1"/>
  <c r="P2880" i="1"/>
  <c r="P2881" i="1"/>
  <c r="P2853" i="1" s="1"/>
  <c r="P2882" i="1"/>
  <c r="P2884" i="1"/>
  <c r="P2885" i="1"/>
  <c r="P2886" i="1"/>
  <c r="P2887" i="1"/>
  <c r="P2888" i="1"/>
  <c r="P2860" i="1" s="1"/>
  <c r="P2889" i="1"/>
  <c r="P2891" i="1"/>
  <c r="P2892" i="1"/>
  <c r="P2893" i="1"/>
  <c r="P2894" i="1"/>
  <c r="P2895" i="1"/>
  <c r="P2867" i="1" s="1"/>
  <c r="P2896" i="1"/>
  <c r="P2897" i="1"/>
  <c r="P2898" i="1"/>
  <c r="P2899" i="1"/>
  <c r="P2900" i="1"/>
  <c r="P2902" i="1"/>
  <c r="P2874" i="1" s="1"/>
  <c r="P2903" i="1"/>
  <c r="P2904" i="1"/>
  <c r="P2905" i="1"/>
  <c r="P2906" i="1"/>
  <c r="P2878" i="1" s="1"/>
  <c r="P2907" i="1"/>
  <c r="P2908" i="1"/>
  <c r="P2909" i="1"/>
  <c r="P2910" i="1"/>
  <c r="P2911" i="1"/>
  <c r="P2883" i="1" s="1"/>
  <c r="P2855" i="1" s="1"/>
  <c r="P2912" i="1"/>
  <c r="P2913" i="1"/>
  <c r="P2914" i="1"/>
  <c r="P2915" i="1"/>
  <c r="P2916" i="1"/>
  <c r="P2917" i="1"/>
  <c r="P2918" i="1"/>
  <c r="P2890" i="1" s="1"/>
  <c r="P2919" i="1"/>
  <c r="P2920" i="1"/>
  <c r="P2921" i="1"/>
  <c r="P2922" i="1"/>
  <c r="P2923" i="1"/>
  <c r="P2924" i="1"/>
  <c r="P2925" i="1"/>
  <c r="P2926" i="1"/>
  <c r="P2927" i="1"/>
  <c r="P2928" i="1"/>
  <c r="P2929" i="1"/>
  <c r="P2901" i="1" s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7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45" i="1" s="1"/>
  <c r="P2974" i="1"/>
  <c r="P2975" i="1"/>
  <c r="P2976" i="1"/>
  <c r="P2977" i="1"/>
  <c r="P2978" i="1"/>
  <c r="P2979" i="1"/>
  <c r="P2980" i="1"/>
  <c r="P2952" i="1" s="1"/>
  <c r="P2981" i="1"/>
  <c r="P2982" i="1"/>
  <c r="P2983" i="1"/>
  <c r="P2984" i="1"/>
  <c r="P2956" i="1" s="1"/>
  <c r="P2985" i="1"/>
  <c r="P2986" i="1"/>
  <c r="P2987" i="1"/>
  <c r="P2988" i="1"/>
  <c r="P2960" i="1" s="1"/>
  <c r="P2989" i="1"/>
  <c r="P2961" i="1" s="1"/>
  <c r="P2990" i="1"/>
  <c r="P2962" i="1" s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58" i="1" s="1"/>
  <c r="P3087" i="1"/>
  <c r="P3059" i="1" s="1"/>
  <c r="P3088" i="1"/>
  <c r="P3089" i="1"/>
  <c r="P3090" i="1"/>
  <c r="P3091" i="1"/>
  <c r="P3063" i="1" s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084" i="1" s="1"/>
  <c r="P3056" i="1" s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29" i="1" s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45" i="1" s="1"/>
  <c r="P3174" i="1"/>
  <c r="P3175" i="1"/>
  <c r="P3147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192" i="1" s="1"/>
  <c r="P3221" i="1"/>
  <c r="P3222" i="1"/>
  <c r="P3223" i="1"/>
  <c r="P3224" i="1"/>
  <c r="P3196" i="1" s="1"/>
  <c r="P3225" i="1"/>
  <c r="P3226" i="1"/>
  <c r="P3227" i="1"/>
  <c r="P3228" i="1"/>
  <c r="P3229" i="1"/>
  <c r="P3230" i="1"/>
  <c r="P3231" i="1"/>
  <c r="P3232" i="1"/>
  <c r="P3233" i="1"/>
  <c r="P3234" i="1"/>
  <c r="P3206" i="1" s="1"/>
  <c r="P3235" i="1"/>
  <c r="P3236" i="1"/>
  <c r="P3208" i="1" s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43" i="1" s="1"/>
  <c r="P3672" i="1"/>
  <c r="P3673" i="1"/>
  <c r="P3645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45" i="1" s="1"/>
  <c r="P3774" i="1"/>
  <c r="P3746" i="1" s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793" i="1" s="1"/>
  <c r="P3822" i="1"/>
  <c r="P3823" i="1"/>
  <c r="P3824" i="1"/>
  <c r="P3825" i="1"/>
  <c r="P3826" i="1"/>
  <c r="P3827" i="1"/>
  <c r="P3828" i="1"/>
  <c r="P3829" i="1"/>
  <c r="P3830" i="1"/>
  <c r="P3831" i="1"/>
  <c r="P3832" i="1"/>
  <c r="P3804" i="1" s="1"/>
  <c r="P3833" i="1"/>
  <c r="P3834" i="1"/>
  <c r="P3806" i="1" s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65" i="1" s="1"/>
  <c r="P3895" i="1"/>
  <c r="P3896" i="1"/>
  <c r="P3897" i="1"/>
  <c r="P3898" i="1"/>
  <c r="P3899" i="1"/>
  <c r="P3900" i="1"/>
  <c r="P3901" i="1"/>
  <c r="P3902" i="1"/>
  <c r="P3874" i="1" s="1"/>
  <c r="P3903" i="1"/>
  <c r="P3875" i="1" s="1"/>
  <c r="P3904" i="1"/>
  <c r="P3876" i="1" s="1"/>
  <c r="P3906" i="1"/>
  <c r="P3907" i="1"/>
  <c r="P3908" i="1"/>
  <c r="P3909" i="1"/>
  <c r="P3881" i="1" s="1"/>
  <c r="P3910" i="1"/>
  <c r="P3911" i="1"/>
  <c r="P3912" i="1"/>
  <c r="P3884" i="1" s="1"/>
  <c r="P3913" i="1"/>
  <c r="P3885" i="1" s="1"/>
  <c r="P3914" i="1"/>
  <c r="P3886" i="1" s="1"/>
  <c r="P3915" i="1"/>
  <c r="P3887" i="1" s="1"/>
  <c r="P3916" i="1"/>
  <c r="P3888" i="1" s="1"/>
  <c r="P3917" i="1"/>
  <c r="P3919" i="1"/>
  <c r="P3920" i="1"/>
  <c r="P3921" i="1"/>
  <c r="P3922" i="1"/>
  <c r="P3894" i="1" s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23" i="1" s="1"/>
  <c r="P3952" i="1"/>
  <c r="P3953" i="1"/>
  <c r="P3954" i="1"/>
  <c r="P3957" i="1"/>
  <c r="P3959" i="1"/>
  <c r="P3960" i="1"/>
  <c r="P3932" i="1" s="1"/>
  <c r="P3961" i="1"/>
  <c r="P3933" i="1" s="1"/>
  <c r="P3905" i="1" s="1"/>
  <c r="P3877" i="1" s="1"/>
  <c r="P3962" i="1"/>
  <c r="P3963" i="1"/>
  <c r="P3964" i="1"/>
  <c r="P3966" i="1"/>
  <c r="P3938" i="1" s="1"/>
  <c r="P3967" i="1"/>
  <c r="P3968" i="1"/>
  <c r="P3969" i="1"/>
  <c r="P3970" i="1"/>
  <c r="P3971" i="1"/>
  <c r="P3972" i="1"/>
  <c r="P3944" i="1" s="1"/>
  <c r="P3973" i="1"/>
  <c r="P3974" i="1"/>
  <c r="P3946" i="1" s="1"/>
  <c r="P3918" i="1" s="1"/>
  <c r="P3975" i="1"/>
  <c r="P3976" i="1"/>
  <c r="P3978" i="1"/>
  <c r="P3950" i="1" s="1"/>
  <c r="P3979" i="1"/>
  <c r="P3980" i="1"/>
  <c r="P3981" i="1"/>
  <c r="P3982" i="1"/>
  <c r="P3983" i="1"/>
  <c r="P3955" i="1" s="1"/>
  <c r="P3984" i="1"/>
  <c r="P3956" i="1" s="1"/>
  <c r="P3985" i="1"/>
  <c r="P3986" i="1"/>
  <c r="P3958" i="1" s="1"/>
  <c r="P3987" i="1"/>
  <c r="P3988" i="1"/>
  <c r="P3989" i="1"/>
  <c r="P3990" i="1"/>
  <c r="P3992" i="1"/>
  <c r="P3993" i="1"/>
  <c r="P3965" i="1" s="1"/>
  <c r="P3994" i="1"/>
  <c r="P3995" i="1"/>
  <c r="P3996" i="1"/>
  <c r="P3997" i="1"/>
  <c r="P3998" i="1"/>
  <c r="P4000" i="1"/>
  <c r="P4001" i="1"/>
  <c r="P4002" i="1"/>
  <c r="P4003" i="1"/>
  <c r="P4004" i="1"/>
  <c r="P4005" i="1"/>
  <c r="P3977" i="1" s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3991" i="1" s="1"/>
  <c r="P4020" i="1"/>
  <c r="P4021" i="1"/>
  <c r="P4022" i="1"/>
  <c r="P4023" i="1"/>
  <c r="P4024" i="1"/>
  <c r="P4026" i="1"/>
  <c r="P4027" i="1"/>
  <c r="P3999" i="1" s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14" i="1" s="1"/>
  <c r="P4043" i="1"/>
  <c r="P4044" i="1"/>
  <c r="P4016" i="1" s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31" i="1" s="1"/>
  <c r="P4060" i="1"/>
  <c r="P4061" i="1"/>
  <c r="P4033" i="1" s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53" i="1" s="1"/>
  <c r="P4025" i="1" s="1"/>
  <c r="P4083" i="1"/>
  <c r="P4084" i="1"/>
  <c r="P4056" i="1" s="1"/>
  <c r="P4028" i="1" s="1"/>
  <c r="P4085" i="1"/>
  <c r="P4086" i="1"/>
  <c r="P4087" i="1"/>
  <c r="P4088" i="1"/>
  <c r="P4089" i="1"/>
  <c r="P4090" i="1"/>
  <c r="P4091" i="1"/>
  <c r="P4063" i="1" s="1"/>
  <c r="P4092" i="1"/>
  <c r="P4093" i="1"/>
  <c r="P4094" i="1"/>
  <c r="P4095" i="1"/>
  <c r="P4096" i="1"/>
  <c r="P4097" i="1"/>
  <c r="P4098" i="1"/>
  <c r="P4099" i="1"/>
  <c r="P4100" i="1"/>
  <c r="P4101" i="1"/>
  <c r="P4045" i="1" s="1"/>
  <c r="P4102" i="1"/>
  <c r="P4103" i="1"/>
  <c r="P4104" i="1"/>
  <c r="P4105" i="1"/>
  <c r="P4106" i="1"/>
  <c r="P4078" i="1" s="1"/>
  <c r="P4107" i="1"/>
  <c r="P4108" i="1"/>
  <c r="P4080" i="1" s="1"/>
  <c r="P4109" i="1"/>
  <c r="P4110" i="1"/>
  <c r="P4082" i="1" s="1"/>
  <c r="P4111" i="1"/>
  <c r="P4112" i="1"/>
  <c r="P4113" i="1"/>
  <c r="P4114" i="1"/>
  <c r="P4115" i="1"/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<sst xmlns="http://schemas.openxmlformats.org/spreadsheetml/2006/main" count="24700" uniqueCount="8310">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</sst>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97625810189" createdVersion="6" refreshedVersion="6" minRefreshableVersion="3" recordCount="4114" xr:uid="{257EA576-70C5-1841-B413-51C2F1A10E7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/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n v="449.43283582089555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n v="15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n v="4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n v="1"/>
    <s v="film &amp; video"/>
    <s v="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n v="10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n v="5"/>
    <s v="film &amp; video"/>
    <s v="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n v="43.5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n v="91.428571428571431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n v="48.051063829787232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n v="108.33333333333333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n v="1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n v="49.884615384615387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n v="1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n v="331.53833333333336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n v="83.333333333333329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n v="48.051063829787232"/>
    <s v="film &amp; video"/>
    <s v="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n v="87.308333333333337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n v="54.285714285714285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n v="30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n v="117.68368136117556"/>
    <s v="film &amp; video"/>
    <s v="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n v="80.2"/>
    <s v="film &amp; video"/>
    <s v="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n v="91.818181818181813"/>
    <s v="film &amp; video"/>
    <s v="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n v="1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n v="331.53833333333336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n v="48.051063829787232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n v="57.077922077922075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n v="45.418404255319146"/>
    <s v="film &amp; video"/>
    <s v="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n v="30"/>
    <s v="film &amp; video"/>
    <s v="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n v="80.2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n v="64.945054945054949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n v="50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n v="48.051063829787232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n v="57.077922077922075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n v="85.444444444444443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n v="215.85714285714286"/>
    <s v="film &amp; video"/>
    <s v="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n v="45.418404255319146"/>
    <s v="film &amp; video"/>
    <s v="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n v="65.756363636363631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n v="66.70405357142856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n v="105.04609341825902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n v="97.63636363636364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n v="30.654485981308412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n v="64.945054945054949"/>
    <s v="film &amp; video"/>
    <s v="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n v="40.416666666666664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n v="22.5"/>
    <s v="film &amp; video"/>
    <s v="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n v="66.520080000000007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n v="71.666666666666671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n v="1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n v="17.25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n v="110.64102564102564"/>
    <s v="film &amp; video"/>
    <s v="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n v="10"/>
    <s v="film &amp; video"/>
    <s v="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n v="88.8"/>
    <s v="film &amp; video"/>
    <s v="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n v="66.520080000000007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n v="71.666666666666671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n v="26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n v="1"/>
    <s v="film &amp; video"/>
    <s v="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n v="10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n v="12.666666666666666"/>
    <s v="film &amp; video"/>
    <s v="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n v="3.7142857142857144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n v="250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n v="725.02941176470586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n v="3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n v="26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n v="39.228571428571428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n v="150.14705882352942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n v="93.428571428571431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n v="71.785714285714292"/>
    <s v="film &amp; video"/>
    <s v="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n v="86.944444444444443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n v="252.01666666666668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n v="3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n v="26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.2E-2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n v="64.75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n v="1"/>
    <s v="technology"/>
    <s v="web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n v="1"/>
    <s v="technology"/>
    <s v="web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n v="14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1.2E-4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n v="24.777777777777779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n v="16.428571428571427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n v="53.25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0.0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n v="100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2E-3"/>
    <n v="10"/>
    <s v="technology"/>
    <s v="web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1.12E-4"/>
    <n v="2"/>
    <s v="technology"/>
    <s v="web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n v="5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n v="3"/>
    <s v="technology"/>
    <s v="web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0.01"/>
    <n v="5"/>
    <s v="technology"/>
    <s v="web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n v="105.93388429752066"/>
    <s v="technology"/>
    <s v="web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6.2E-4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0.0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n v="10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n v="84.944444444444443"/>
    <s v="technology"/>
    <s v="web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2E-3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n v="2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n v="3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n v="1"/>
    <s v="technology"/>
    <s v="web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n v="50.5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n v="134.3592456301748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n v="174.02631578947367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n v="73.486268364348675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0.0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n v="39.074444444444445"/>
    <s v="technology"/>
    <s v="web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0.0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.044E-2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n v="239.35238095238094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n v="107.64285714285714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n v="95.830623306233065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n v="122.73563218390805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n v="84.944444444444443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0.1245"/>
    <n v="49.8"/>
    <s v="technology"/>
    <s v="web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2E-3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n v="155.33333333333334"/>
    <s v="technology"/>
    <s v="web"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n v="80.321428571428569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n v="187.19298245614036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n v="39.048780487804876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n v="59.85441176470588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n v="92.547820512820508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n v="41.851833333333339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n v="158.96226415094338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n v="112.61111111111111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n v="46.218390804597703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.04"/>
    <n v="38.518518518518519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.0249999999999999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.03505"/>
    <n v="59.85441176470588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.0002"/>
    <n v="178.60714285714286"/>
    <s v="music"/>
    <s v="rock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.5213333333333334"/>
    <n v="40.75"/>
    <s v="music"/>
    <s v="rock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"/>
    <n v="305.55555555555554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.05"/>
    <n v="58.333333333333336"/>
    <s v="music"/>
    <s v="rock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"/>
    <n v="104.65116279069767"/>
    <s v="music"/>
    <s v="rock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.03775"/>
    <n v="79.82692307692308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.05"/>
    <n v="58.333333333333336"/>
    <s v="music"/>
    <s v="rock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.04"/>
    <n v="86.66666666666667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.07"/>
    <n v="99.534883720930239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.1512214285714286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.3405"/>
    <n v="70.5526315789473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"/>
    <n v="224.12820512820514"/>
    <s v="music"/>
    <s v="rock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.07"/>
    <n v="36.60526315789474"/>
    <s v="music"/>
    <s v="rock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.04"/>
    <n v="32.5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.3333333333333335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.310181818181818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.1725000000000001"/>
    <n v="58.625"/>
    <s v="music"/>
    <s v="rock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.218"/>
    <n v="49.112903225806448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.454"/>
    <n v="47.672131147540981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"/>
    <n v="30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.2444444444444444E-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3.3999999999999998E-3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4.4999999999999998E-2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.0454545454545454E-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0.2402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1.1111111111111111E-3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3.0999999999999999E-3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8.1250000000000003E-3"/>
    <n v="32.5"/>
    <s v="music"/>
    <s v="jazz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.2857142857142857E-2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n v="40"/>
    <s v="music"/>
    <s v="jazz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.2999999999999999E-2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0.4002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0.0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n v="41.666666666666664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0.1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n v="32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4.1999999999999997E-3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n v="33.285714285714285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3.0000000000000001E-3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.2000000000000001E-2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n v="50.666666666666664"/>
    <s v="music"/>
    <s v="jazz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n v="25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n v="30.310344827586206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.2500000000000001E-2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0.22363636363636363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n v="20"/>
    <s v="music"/>
    <s v="jazz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8.5714285714285719E-3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n v="41.75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n v="69.40625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6.0000000000000001E-3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5.0000000000000001E-3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n v="60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0.309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.1999999999999999E-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0.109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2.6666666666666668E-2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n v="89.191780821917803"/>
    <s v="music"/>
    <s v="jazz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n v="182.6236559139785"/>
    <s v="music"/>
    <s v="jazz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0.1086206896551724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n v="33.285714285714285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0.38333333333333336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0.0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.4285714285714285E-2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n v="30.310344827586206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.1428571428571429E-2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3.5714285714285713E-3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.4545454545454545E-2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n v="108.625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n v="74.78947368421052"/>
    <s v="technology"/>
    <s v="wearables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n v="40.476190476190474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n v="113.56666666666666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n v="43.976047904191617"/>
    <s v="journalism"/>
    <s v="audio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n v="9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n v="37.666666666666664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n v="18.581632653061224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0.0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n v="18.666666666666668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n v="410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n v="100.23371794871794"/>
    <s v="journalism"/>
    <s v="audio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n v="114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n v="7.5"/>
    <s v="journalism"/>
    <s v="audio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n v="13.25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0.01"/>
    <n v="50"/>
    <s v="journalism"/>
    <s v="audio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n v="23.959183673469386"/>
    <s v="journalism"/>
    <s v="audio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n v="12.5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2.7E-2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0.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n v="25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n v="100.23371794871794"/>
    <s v="games"/>
    <s v="video games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n v="13.25"/>
    <s v="games"/>
    <s v="video games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0.125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n v="50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n v="24.333333333333332"/>
    <s v="games"/>
    <s v="video games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1.16E-4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n v="42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n v="50"/>
    <s v="games"/>
    <s v="mobile games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1E-3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n v="130.15714285714284"/>
    <s v="games"/>
    <s v="mobile games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0.0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n v="340"/>
    <s v="games"/>
    <s v="mobile games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n v="5.666666666666667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n v="50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n v="58.533980582524272"/>
    <s v="food"/>
    <s v="food trucks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1.25E-3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n v="65"/>
    <s v="food"/>
    <s v="food trucks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1.5E-3"/>
    <n v="37.5"/>
    <s v="food"/>
    <s v="food trucks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0.1008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n v="640"/>
    <s v="food"/>
    <s v="food trucks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n v="61.562666666666665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n v="130.15714285714284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n v="112.79069767441861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n v="89.242424242424249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n v="19.333333333333332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1E-3"/>
    <n v="25"/>
    <s v="food"/>
    <s v="food trucks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n v="58.533980582524272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n v="211.48387096774192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n v="55.697247706422019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n v="38.175462686567165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n v="27.145833333333332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n v="77.638095238095232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n v="31.823529411764707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n v="63.184393939393942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n v="140.85534591194968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.038"/>
    <n v="46.13333333333333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.17"/>
    <n v="75.483870967741936"/>
    <s v="music"/>
    <s v="rock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.2214285714285715"/>
    <n v="85.5"/>
    <s v="music"/>
    <s v="rock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.0444"/>
    <n v="64.46913580246914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.018"/>
    <n v="82.540540540540547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.19"/>
    <n v="43.536585365853661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.0047368421052632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.018"/>
    <n v="246.29032258064515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.06"/>
    <n v="189.28571428571428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.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.24"/>
    <n v="135.625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.35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"/>
    <n v="50"/>
    <s v="theater"/>
    <s v="plays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n v="32.074074074074076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n v="28.632575757575758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n v="63.620689655172413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.107"/>
    <n v="63.620689655172413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.0366666666666666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.24"/>
    <n v="38.75"/>
    <s v="music"/>
    <s v="rock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.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.071"/>
    <n v="73.356164383561648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.1875"/>
    <n v="62.5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.454"/>
    <n v="21.382352941176471"/>
    <s v="music"/>
    <s v="rock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.073"/>
    <n v="88.19178082191780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n v="36.68181818181818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n v="103.20238095238095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n v="17.5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n v="15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n v="50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n v="60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n v="23.172839506172838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n v="96.877551020408163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n v="103.20238095238095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n v="38.462553191489363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n v="44.315789473684212"/>
    <s v="publishing"/>
    <s v="translations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n v="43.333275109170302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n v="90.495934959349597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n v="92.157795275590544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n v="17.5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n v="50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n v="16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n v="849.67027027027029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n v="60"/>
    <s v="publishing"/>
    <s v="translations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1E-3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n v="58.379104477611939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n v="849.67027027027029"/>
    <s v="publishing"/>
    <s v="fiction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.4E-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n v="39.507317073170732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n v="170.44680851063831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n v="95.834024896265561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n v="221.78571428571428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1.9E-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0.0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n v="41.666666666666664"/>
    <s v="photography"/>
    <s v="nature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n v="65.457142857142856"/>
    <s v="photography"/>
    <s v="nature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n v="14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n v="5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n v="31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n v="15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0.0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n v="510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n v="112.01923076923077"/>
    <s v="publishing"/>
    <s v="art books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n v="52.826086956521742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n v="50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n v="66.688311688311686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n v="66.369426751592357"/>
    <s v="photography"/>
    <s v="places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n v="64.620253164556956"/>
    <s v="photography"/>
    <s v="places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n v="66.470588235294116"/>
    <s v="photography"/>
    <s v="places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2.8E-3"/>
    <n v="40"/>
    <s v="photography"/>
    <s v="places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n v="112.01923076923077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1.25E-3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n v="61.578947368421055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.1833333333333333"/>
    <n v="443.75"/>
    <s v="music"/>
    <s v="rock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.1000000000000001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.212"/>
    <n v="163.78378378378378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.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.17"/>
    <n v="61.578947368421055"/>
    <s v="music"/>
    <s v="rock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.00925"/>
    <n v="45.875"/>
    <s v="music"/>
    <s v="rock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"/>
    <n v="172.41379310344828"/>
    <s v="music"/>
    <s v="rock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.038"/>
    <n v="34.6"/>
    <s v="music"/>
    <s v="rock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.05"/>
    <n v="38.888888888888886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"/>
    <n v="94.736842105263165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.014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"/>
    <n v="42.857142857142854"/>
    <s v="music"/>
    <s v="pop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.095"/>
    <n v="85.54687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.1080000000000001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.4155"/>
    <n v="88.4687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.00750000000000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.5375"/>
    <n v="27.861111111111111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.08"/>
    <n v="33.75"/>
    <s v="music"/>
    <s v="pop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.6088"/>
    <n v="41.0408163265306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.3975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.026"/>
    <n v="44.608695652173914"/>
    <s v="music"/>
    <s v="pop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.37416"/>
    <n v="40.416470588235299"/>
    <s v="music"/>
    <s v="pop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.75"/>
    <n v="62.5"/>
    <s v="music"/>
    <s v="pop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.17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n v="34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0.21714285714285714"/>
    <n v="76"/>
    <s v="music"/>
    <s v="faith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.0285714285714285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5.0000000000000001E-4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n v="8.75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n v="137.25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1.9801980198019802E-3"/>
    <n v="5"/>
    <s v="music"/>
    <s v="faith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6.0606060606060605E-5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n v="51.666666666666664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n v="1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n v="22"/>
    <s v="music"/>
    <s v="faith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0.105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n v="12.466666666666667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n v="94.736641221374043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3.4722222222222224E-4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3.3333333333333332E-4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n v="414.28571428571428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n v="42.481481481481481"/>
    <s v="music"/>
    <s v="faith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n v="108.77551020408163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n v="81.098039215686271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n v="51.666666666666664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2.2222222222222223E-4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0.11"/>
    <n v="55"/>
    <s v="music"/>
    <s v="faith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1E-3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n v="12.466666666666667"/>
    <s v="music"/>
    <s v="faith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n v="55.388888888888886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n v="50.875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n v="92.541865671641801"/>
    <s v="photography"/>
    <s v="photobooks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n v="98.990430622009569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"/>
    <n v="27.272727272727273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.0006666666666666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.0505"/>
    <n v="42.02"/>
    <s v="music"/>
    <s v="rock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.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.03"/>
    <n v="73.571428571428569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.4285714285714286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.625"/>
    <n v="42"/>
    <s v="music"/>
    <s v="rock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.04"/>
    <n v="47.272727272727273"/>
    <s v="music"/>
    <s v="rock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.014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"/>
    <n v="52.631578947368418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.0033333333333334"/>
    <n v="37.625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"/>
    <n v="136.3636363636363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n v="48.454545454545453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n v="35.551912568306008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n v="25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n v="10.5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n v="215.95959595959596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.14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.2E-2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1E-3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1.6E-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n v="55.276856649395505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0.0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n v="147.94736842105263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n v="385.03692307692307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7.8E-2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n v="222.99047619047619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n v="220.74074074074073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0.125"/>
    <n v="25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0.1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n v="21.857142857142858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0.1125"/>
    <n v="45"/>
    <s v="games"/>
    <s v="video games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0.0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n v="65.868421052631575"/>
    <s v="games"/>
    <s v="video games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.3E-2"/>
    <n v="23"/>
    <s v="games"/>
    <s v="video games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.466"/>
    <n v="91.625"/>
    <s v="music"/>
    <s v="rock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.2"/>
    <n v="22.5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"/>
    <n v="21.857142857142858"/>
    <s v="music"/>
    <s v="rock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"/>
    <n v="76.923076923076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.5"/>
    <n v="67.307692307692307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.2602"/>
    <n v="88.74647887323944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.85"/>
    <n v="50.454545454545453"/>
    <s v="music"/>
    <s v="rock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.0009999999999999"/>
    <n v="40.04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.0740000000000001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.728"/>
    <n v="100.46511627906976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.006"/>
    <n v="52.94736842105263"/>
    <s v="music"/>
    <s v="rock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.0125"/>
    <n v="115.71428571428571"/>
    <s v="music"/>
    <s v="rock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0.48"/>
    <n v="30"/>
    <s v="food"/>
    <s v="small batch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n v="1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n v="20.5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0.0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1E-3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n v="50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n v="56.3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n v="84.0625"/>
    <s v="technology"/>
    <s v="web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n v="18.333333333333332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n v="224.42857142857142"/>
    <s v="technology"/>
    <s v="web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6.875E-3"/>
    <n v="27.5"/>
    <s v="technology"/>
    <s v="web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n v="1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n v="112.57142857142857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n v="35.384615384615387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n v="30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n v="25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n v="69.472222222222229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n v="50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n v="1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n v="1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n v="16.833333333333332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n v="56.3"/>
    <s v="technology"/>
    <s v="web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n v="84.0625"/>
    <s v="technology"/>
    <s v="web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n v="168.39393939393941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n v="35.384615384615387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n v="1"/>
    <s v="technology"/>
    <s v="web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1.25E-3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n v="69.472222222222229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n v="8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2E-3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n v="1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n v="271.50769230769231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n v="1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n v="1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n v="1"/>
    <s v="food"/>
    <s v="food trucks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2E-3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n v="50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n v="5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n v="75.130434782608702"/>
    <s v="food"/>
    <s v="food trucks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n v="31.691394658753708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2E-3"/>
    <n v="1"/>
    <s v="food"/>
    <s v="food trucks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n v="271.50769230769231"/>
    <s v="food"/>
    <s v="food trucks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n v="90.523255813953483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n v="26.270833333333332"/>
    <s v="food"/>
    <s v="food trucks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n v="27.558139534883722"/>
    <s v="food"/>
    <s v="food trucks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2E-3"/>
    <n v="5"/>
    <s v="food"/>
    <s v="food trucks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.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.335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.82"/>
    <n v="34.125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.032"/>
    <n v="51.6"/>
    <s v="music"/>
    <s v="indie rock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.05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n v="74.06557377049181"/>
    <s v="food"/>
    <s v="restaurants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n v="84.083333333333329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n v="61.029411764705884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n v="266.08974358974359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n v="7.25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1.5E-3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n v="169.91525423728814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n v="95.740740740740748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n v="59.460317460317462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0.186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n v="88.438596491228068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n v="60.153846153846153"/>
    <s v="food"/>
    <s v="restaurants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n v="165.16216216216216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n v="5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n v="13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n v="50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0.0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n v="1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n v="115.53333333333333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n v="21.900662251655628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n v="80.022494887525568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n v="35.520000000000003"/>
    <s v="food"/>
    <s v="food trucks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n v="64.933333333333323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n v="60.965703745743475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n v="31.444155844155844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n v="58.422210884353746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1E-4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n v="205.2987012987013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n v="47.058064516129029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n v="41.583333333333336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6.875E-3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n v="95.373770491803285"/>
    <s v="food"/>
    <s v="food trucks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n v="57.631016333938291"/>
    <s v="food"/>
    <s v="food trucks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n v="69.760961810466767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n v="44.859538461538463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n v="93.666666666666671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n v="53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n v="66.666666666666671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n v="102.5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n v="151.4623287671233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n v="44.859538461538463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n v="42.903225806451616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n v="65.376811594202906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.0528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.5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.15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.121"/>
    <n v="44.25"/>
    <s v="theater"/>
    <s v="plays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.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0.0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n v="83.333333333333329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n v="35.92307692307692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n v="90.333333333333329"/>
    <s v="theater"/>
    <s v="plays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n v="2.3333333333333335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0.0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n v="29"/>
    <s v="theater"/>
    <s v="plays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n v="20"/>
    <s v="theater"/>
    <s v="plays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0.5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n v="10"/>
    <s v="theater"/>
    <s v="plays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n v="12.5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0.20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n v="486.42857142857144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n v="18.75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n v="20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0.1908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0.0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n v="20.714285714285715"/>
    <s v="theater"/>
    <s v="plays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n v="83.333333333333329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n v="112.14285714285714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0.0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2.75E-2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.29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.25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n v="74.534883720930239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0.01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n v="264.84848484848487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1E-3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n v="60.6875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n v="86.491525423728817"/>
    <s v="theater"/>
    <s v="spaces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n v="45.214285714285715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n v="104.15169811320754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n v="35.714285714285715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.21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.8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.58"/>
    <n v="158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.3144"/>
    <n v="164.3"/>
    <s v="theater"/>
    <s v="spaces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.272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.49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1.5E-3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n v="10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n v="78.333333333333329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n v="67.777777777777771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n v="130.0888888888889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n v="10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0.12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n v="15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0.03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1E-3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n v="41.773858921161825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n v="31.209370860927152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.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n v="60.300892473118282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n v="65.102564102564102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n v="139.18918918918919"/>
    <s v="theater"/>
    <s v="plays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0.10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.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.030125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n v="66.586956521739125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n v="37.142857142857146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0.1145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n v="50.46153846153846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n v="34.91921739130435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.25"/>
    <n v="50"/>
    <s v="theater"/>
    <s v="plays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.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.016"/>
    <n v="203.2"/>
    <s v="theater"/>
    <s v="plays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.0004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.256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.08"/>
    <n v="33.75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.125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.3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.038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.085"/>
    <n v="81.375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.4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.3"/>
    <n v="16.25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.89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.70625"/>
    <n v="68.25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.913"/>
    <n v="358.6875"/>
    <s v="theater"/>
    <s v="plays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.9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.0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.054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.044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.8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.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"/>
    <n v="125"/>
    <s v="theater"/>
    <s v="plays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.262"/>
    <n v="78.875"/>
    <s v="theater"/>
    <s v="plays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.23"/>
    <n v="46.125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.05"/>
    <n v="39.375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.004"/>
    <n v="31.37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.048"/>
    <n v="40.9375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"/>
    <n v="38.65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.085"/>
    <n v="135.625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.155"/>
    <n v="30.9375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.3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n v="115.02173913043478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0.2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n v="46.05263157894737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n v="81.294117647058826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n v="88.25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1E-3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0.06"/>
    <n v="15"/>
    <s v="theater"/>
    <s v="musical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.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.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.08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.008"/>
    <n v="63"/>
    <s v="theater"/>
    <s v="plays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.1"/>
    <n v="105"/>
    <s v="theater"/>
    <s v="plays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.27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0.1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n v="166.66666666666666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0.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n v="73.333333333333329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0.02"/>
    <n v="25"/>
    <s v="theater"/>
    <s v="plays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n v="38.421052631578945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n v="166.96969696969697"/>
    <s v="theater"/>
    <s v="plays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0.1"/>
    <n v="10"/>
    <s v="theater"/>
    <s v="plays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0.01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.05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"/>
    <n v="100"/>
    <s v="theater"/>
    <s v="musical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.2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n v="57"/>
    <s v="theater"/>
    <s v="musical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n v="40.92307692307692"/>
    <s v="theater"/>
    <s v="musical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2.8E-3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0.0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.02E-2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n v="75"/>
    <s v="theater"/>
    <s v="musical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n v="139.55555555555554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.0725"/>
    <n v="107.25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.002"/>
    <n v="62.625"/>
    <s v="theater"/>
    <s v="plays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.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.6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.00824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.0125"/>
    <n v="63.28125"/>
    <s v="theater"/>
    <s v="plays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2.7E-2"/>
    <n v="23.625"/>
    <s v="theater"/>
    <s v="plays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2E-3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0.0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0.05"/>
    <n v="100"/>
    <s v="theater"/>
    <s v="plays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n v="37.142857142857146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.2E-2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0.1255"/>
    <n v="50.2"/>
    <s v="theater"/>
    <s v="plays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2E-3"/>
    <n v="10"/>
    <s v="theater"/>
    <s v="musical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0.15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n v="27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n v="25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n v="47.258064516129032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n v="24.333333333333332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n v="38.25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0.0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n v="61.666666666666664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n v="83.138888888888886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n v="1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n v="142.85714285714286"/>
    <s v="theater"/>
    <s v="musical"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n v="33.666666666666664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n v="45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0.0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0.10625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0.3256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n v="24.333333333333332"/>
    <s v="theater"/>
    <s v="plays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0.153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n v="26.375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2E-3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n v="49.28125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0.1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0.0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n v="40.0625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n v="24.333333333333332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n v="42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1E-3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n v="5.5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n v="26.375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n v="62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n v="175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n v="34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n v="9.5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n v="100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.3E-2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n v="100.5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0.107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0.2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n v="52.5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0.2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0.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n v="62.5"/>
    <s v="theater"/>
    <s v="plays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1.25E-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1.84E-2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2E-3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0.0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n v="1250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n v="7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n v="5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0.0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n v="1.5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n v="129.16666666666666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n v="35.714285714285715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0.6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0.3125"/>
    <n v="1250"/>
    <s v="theater"/>
    <s v="plays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n v="50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0.375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n v="5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0.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n v="1.5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n v="30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n v="50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n v="45.785714285714285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n v="106.96969696969697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n v="59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0.0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4.7E-2"/>
    <n v="9.4"/>
    <s v="theater"/>
    <s v="plays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n v="0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0.10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0.127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.4E-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n v="0"/>
    <s v="theater"/>
    <s v="plays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n v="0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n v="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n v="0"/>
    <s v="theater"/>
    <s v="plays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n v="0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2E-3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CA537-1D93-F348-BEB3-8B77EE16B0C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R4115" totalsRowShown="0" headerRowDxfId="5">
  <autoFilter ref="A1:R4115" xr:uid="{986BDE49-9D82-1442-9BF9-9AF6CA037245}"/>
  <tableColumns count="18">
    <tableColumn id="1" xr3:uid="{C4E80503-7675-034E-AA4C-83DCEAD56E18}" name="id"/>
    <tableColumn id="2" xr3:uid="{A20DD491-86A9-BC42-AD1B-F5A77011A422}" name="name" dataDxfId="4"/>
    <tableColumn id="3" xr3:uid="{0DAE7B11-AA1B-6148-A870-9C0BF410EB89}" name="blurb" dataDxfId="3"/>
    <tableColumn id="4" xr3:uid="{CA7B5BFB-1C51-E643-8E53-53214343904F}" name="goal"/>
    <tableColumn id="5" xr3:uid="{DEDF649C-BD96-4F4E-874E-2D5DD176B573}" name="pledged"/>
    <tableColumn id="6" xr3:uid="{79342013-D798-EB47-B861-5F9022B4D440}" name="state" dataDxfId="2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1" dataCellStyle="Percent">
      <calculatedColumnFormula>E2/D2</calculatedColumnFormula>
    </tableColumn>
    <tableColumn id="16" xr3:uid="{47A046A0-7495-7B4A-AFA6-544E80D835D5}" name="average donation" dataDxfId="0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3:C20"/>
  <sheetViews>
    <sheetView tabSelected="1" workbookViewId="0">
      <selection activeCell="A3" sqref="A3"/>
    </sheetView>
  </sheetViews>
  <sheetFormatPr baseColWidth="10" defaultRowHeight="15" x14ac:dyDescent="0.2"/>
  <sheetData>
    <row r="3" spans="1:3" x14ac:dyDescent="0.2">
      <c r="A3" s="7"/>
      <c r="B3" s="8"/>
      <c r="C3" s="9"/>
    </row>
    <row r="4" spans="1:3" x14ac:dyDescent="0.2">
      <c r="A4" s="10"/>
      <c r="B4" s="11"/>
      <c r="C4" s="12"/>
    </row>
    <row r="5" spans="1:3" x14ac:dyDescent="0.2">
      <c r="A5" s="10"/>
      <c r="B5" s="11"/>
      <c r="C5" s="12"/>
    </row>
    <row r="6" spans="1:3" x14ac:dyDescent="0.2">
      <c r="A6" s="10"/>
      <c r="B6" s="11"/>
      <c r="C6" s="12"/>
    </row>
    <row r="7" spans="1:3" x14ac:dyDescent="0.2">
      <c r="A7" s="10"/>
      <c r="B7" s="11"/>
      <c r="C7" s="12"/>
    </row>
    <row r="8" spans="1:3" x14ac:dyDescent="0.2">
      <c r="A8" s="10"/>
      <c r="B8" s="11"/>
      <c r="C8" s="12"/>
    </row>
    <row r="9" spans="1:3" x14ac:dyDescent="0.2">
      <c r="A9" s="10"/>
      <c r="B9" s="11"/>
      <c r="C9" s="12"/>
    </row>
    <row r="10" spans="1:3" x14ac:dyDescent="0.2">
      <c r="A10" s="10"/>
      <c r="B10" s="11"/>
      <c r="C10" s="12"/>
    </row>
    <row r="11" spans="1:3" x14ac:dyDescent="0.2">
      <c r="A11" s="10"/>
      <c r="B11" s="11"/>
      <c r="C11" s="12"/>
    </row>
    <row r="12" spans="1:3" x14ac:dyDescent="0.2">
      <c r="A12" s="10"/>
      <c r="B12" s="11"/>
      <c r="C12" s="12"/>
    </row>
    <row r="13" spans="1:3" x14ac:dyDescent="0.2">
      <c r="A13" s="10"/>
      <c r="B13" s="11"/>
      <c r="C13" s="12"/>
    </row>
    <row r="14" spans="1:3" x14ac:dyDescent="0.2">
      <c r="A14" s="10"/>
      <c r="B14" s="11"/>
      <c r="C14" s="12"/>
    </row>
    <row r="15" spans="1:3" x14ac:dyDescent="0.2">
      <c r="A15" s="10"/>
      <c r="B15" s="11"/>
      <c r="C15" s="12"/>
    </row>
    <row r="16" spans="1:3" x14ac:dyDescent="0.2">
      <c r="A16" s="10"/>
      <c r="B16" s="11"/>
      <c r="C16" s="12"/>
    </row>
    <row r="17" spans="1:3" x14ac:dyDescent="0.2">
      <c r="A17" s="10"/>
      <c r="B17" s="11"/>
      <c r="C17" s="12"/>
    </row>
    <row r="18" spans="1:3" x14ac:dyDescent="0.2">
      <c r="A18" s="10"/>
      <c r="B18" s="11"/>
      <c r="C18" s="12"/>
    </row>
    <row r="19" spans="1:3" x14ac:dyDescent="0.2">
      <c r="A19" s="10"/>
      <c r="B19" s="11"/>
      <c r="C19" s="12"/>
    </row>
    <row r="20" spans="1:3" x14ac:dyDescent="0.2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" zoomScale="123" zoomScaleNormal="123" workbookViewId="0">
      <selection activeCell="A2" sqref="A2:R4115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</cols>
  <sheetData>
    <row r="1" spans="1:18" ht="15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8302</v>
      </c>
      <c r="K1" s="1" t="s">
        <v>8303</v>
      </c>
      <c r="L1" s="1" t="s">
        <v>8304</v>
      </c>
      <c r="M1" s="1" t="s">
        <v>8260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50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>
        <f>IF(L2=0, P30, E2/L2)</f>
        <v>63.917582417582416</v>
      </c>
      <c r="Q2" t="str">
        <f>LEFT(N2,FIND("/", N2)-1)</f>
        <v>film &amp; video</v>
      </c>
      <c r="R2" t="str">
        <f>RIGHT(N2,LEN(N2)-FIND("/",N2)+0)</f>
        <v>television</v>
      </c>
    </row>
    <row r="3" spans="1:18" ht="34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0">E3/D3</f>
        <v>1.4260827250608272</v>
      </c>
      <c r="P3">
        <f t="shared" ref="P3:P66" si="1">IF(L3=0, P31, E3/L3)</f>
        <v>185.48101265822785</v>
      </c>
      <c r="Q3" t="str">
        <f t="shared" ref="Q3:Q66" si="2">LEFT(N3,FIND("/", N3)-1)</f>
        <v>film &amp; video</v>
      </c>
      <c r="R3" t="str">
        <f t="shared" ref="R3:R66" si="3">RIGHT(N3,LEN(N3)-FIND("/",N3)+0)</f>
        <v>television</v>
      </c>
    </row>
    <row r="4" spans="1:18" ht="50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4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6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0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0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0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0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0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0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0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4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4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0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50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0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0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50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0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0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4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0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4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0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0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0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4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0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0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0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0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0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50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4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4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50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0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0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0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0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0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0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0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0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0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0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0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0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0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0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4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0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0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4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0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4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0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0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0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50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0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0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4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>
        <f t="shared" ref="P67:P130" si="5">IF(L67=0, P95, E67/L67)</f>
        <v>132.05263157894737</v>
      </c>
      <c r="Q67" t="str">
        <f t="shared" ref="Q67:Q130" si="6">LEFT(N67,FIND("/", N67)-1)</f>
        <v>film &amp; video</v>
      </c>
      <c r="R67" t="str">
        <f t="shared" ref="R67:R130" si="7">RIGHT(N67,LEN(N67)-FIND("/",N67)+0)</f>
        <v>shorts</v>
      </c>
    </row>
    <row r="68" spans="1:18" ht="34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0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6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0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50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0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50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50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0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0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50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0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8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0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0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0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0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0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0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0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0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0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0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0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4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0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0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0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0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0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0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0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0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4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0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50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0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4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4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0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50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0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0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0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0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0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4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0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0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0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4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0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0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0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4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>
        <f t="shared" si="5"/>
        <v>449.43283582089555</v>
      </c>
      <c r="Q124" t="str">
        <f t="shared" si="6"/>
        <v>film &amp; video</v>
      </c>
      <c r="R124" t="str">
        <f t="shared" si="7"/>
        <v>science fiction</v>
      </c>
    </row>
    <row r="125" spans="1:18" ht="50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0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>
        <f t="shared" si="5"/>
        <v>15</v>
      </c>
      <c r="Q126" t="str">
        <f t="shared" si="6"/>
        <v>film &amp; video</v>
      </c>
      <c r="R126" t="str">
        <f t="shared" si="7"/>
        <v>science fiction</v>
      </c>
    </row>
    <row r="127" spans="1:18" ht="50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0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0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4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0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8">E131/D131</f>
        <v>0</v>
      </c>
      <c r="P131">
        <f t="shared" ref="P131:P194" si="9">IF(L131=0, P159, E131/L131)</f>
        <v>4</v>
      </c>
      <c r="Q131" t="str">
        <f t="shared" ref="Q131:Q194" si="10">LEFT(N131,FIND("/", N131)-1)</f>
        <v>film &amp; video</v>
      </c>
      <c r="R131" t="str">
        <f t="shared" ref="R131:R194" si="11">RIGHT(N131,LEN(N131)-FIND("/",N131)+0)</f>
        <v>science fiction</v>
      </c>
    </row>
    <row r="132" spans="1:18" ht="50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8"/>
        <v>0</v>
      </c>
      <c r="P132">
        <f t="shared" si="9"/>
        <v>1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8"/>
        <v>0</v>
      </c>
      <c r="P133">
        <f t="shared" si="9"/>
        <v>10</v>
      </c>
      <c r="Q133" t="str">
        <f t="shared" si="10"/>
        <v>film &amp; video</v>
      </c>
      <c r="R133" t="str">
        <f t="shared" si="11"/>
        <v>science fiction</v>
      </c>
    </row>
    <row r="134" spans="1:18" ht="50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4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8"/>
        <v>0</v>
      </c>
      <c r="P135">
        <f t="shared" si="9"/>
        <v>5</v>
      </c>
      <c r="Q135" t="str">
        <f t="shared" si="10"/>
        <v>film &amp; video</v>
      </c>
      <c r="R135" t="str">
        <f t="shared" si="11"/>
        <v>science fiction</v>
      </c>
    </row>
    <row r="136" spans="1:18" ht="34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8"/>
        <v>0</v>
      </c>
      <c r="P136">
        <f t="shared" si="9"/>
        <v>43.5</v>
      </c>
      <c r="Q136" t="str">
        <f t="shared" si="10"/>
        <v>film &amp; video</v>
      </c>
      <c r="R136" t="str">
        <f t="shared" si="11"/>
        <v>science fiction</v>
      </c>
    </row>
    <row r="137" spans="1:18" ht="50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0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8"/>
        <v>0</v>
      </c>
      <c r="P138">
        <f t="shared" si="9"/>
        <v>91.428571428571431</v>
      </c>
      <c r="Q138" t="str">
        <f t="shared" si="10"/>
        <v>film &amp; video</v>
      </c>
      <c r="R138" t="str">
        <f t="shared" si="11"/>
        <v>science fiction</v>
      </c>
    </row>
    <row r="139" spans="1:18" ht="50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8"/>
        <v>0</v>
      </c>
      <c r="P139">
        <f t="shared" si="9"/>
        <v>48.051063829787232</v>
      </c>
      <c r="Q139" t="str">
        <f t="shared" si="10"/>
        <v>film &amp; video</v>
      </c>
      <c r="R139" t="str">
        <f t="shared" si="11"/>
        <v>science fiction</v>
      </c>
    </row>
    <row r="140" spans="1:18" ht="50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4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0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8"/>
        <v>0</v>
      </c>
      <c r="P142">
        <f t="shared" si="9"/>
        <v>108.33333333333333</v>
      </c>
      <c r="Q142" t="str">
        <f t="shared" si="10"/>
        <v>film &amp; video</v>
      </c>
      <c r="R142" t="str">
        <f t="shared" si="11"/>
        <v>science fiction</v>
      </c>
    </row>
    <row r="143" spans="1:18" ht="50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0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50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8"/>
        <v>0</v>
      </c>
      <c r="P145">
        <f t="shared" si="9"/>
        <v>1</v>
      </c>
      <c r="Q145" t="str">
        <f t="shared" si="10"/>
        <v>film &amp; video</v>
      </c>
      <c r="R145" t="str">
        <f t="shared" si="11"/>
        <v>science fiction</v>
      </c>
    </row>
    <row r="146" spans="1:18" ht="50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50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0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4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8"/>
        <v>0</v>
      </c>
      <c r="P149">
        <f t="shared" si="9"/>
        <v>49.884615384615387</v>
      </c>
      <c r="Q149" t="str">
        <f t="shared" si="10"/>
        <v>film &amp; video</v>
      </c>
      <c r="R149" t="str">
        <f t="shared" si="11"/>
        <v>science fiction</v>
      </c>
    </row>
    <row r="150" spans="1:18" ht="50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0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0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50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4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0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4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6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0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0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50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8"/>
        <v>0</v>
      </c>
      <c r="P160">
        <f t="shared" si="9"/>
        <v>1</v>
      </c>
      <c r="Q160" t="str">
        <f t="shared" si="10"/>
        <v>film &amp; video</v>
      </c>
      <c r="R160" t="str">
        <f t="shared" si="11"/>
        <v>science fiction</v>
      </c>
    </row>
    <row r="161" spans="1:18" ht="50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0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8"/>
        <v>0</v>
      </c>
      <c r="P162">
        <f t="shared" si="9"/>
        <v>331.53833333333336</v>
      </c>
      <c r="Q162" t="str">
        <f t="shared" si="10"/>
        <v>film &amp; video</v>
      </c>
      <c r="R162" t="str">
        <f t="shared" si="11"/>
        <v>drama</v>
      </c>
    </row>
    <row r="163" spans="1:18" ht="50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0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8"/>
        <v>0</v>
      </c>
      <c r="P165">
        <f t="shared" si="9"/>
        <v>83.333333333333329</v>
      </c>
      <c r="Q165" t="str">
        <f t="shared" si="10"/>
        <v>film &amp; video</v>
      </c>
      <c r="R165" t="str">
        <f t="shared" si="11"/>
        <v>drama</v>
      </c>
    </row>
    <row r="166" spans="1:18" ht="50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4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8"/>
        <v>0</v>
      </c>
      <c r="P167">
        <f t="shared" si="9"/>
        <v>48.051063829787232</v>
      </c>
      <c r="Q167" t="str">
        <f t="shared" si="10"/>
        <v>film &amp; video</v>
      </c>
      <c r="R167" t="str">
        <f t="shared" si="11"/>
        <v>drama</v>
      </c>
    </row>
    <row r="168" spans="1:18" ht="50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0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0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0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0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0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0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8"/>
        <v>0</v>
      </c>
      <c r="P174">
        <f t="shared" si="9"/>
        <v>87.308333333333337</v>
      </c>
      <c r="Q174" t="str">
        <f t="shared" si="10"/>
        <v>film &amp; video</v>
      </c>
      <c r="R174" t="str">
        <f t="shared" si="11"/>
        <v>drama</v>
      </c>
    </row>
    <row r="175" spans="1:18" ht="50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8"/>
        <v>0</v>
      </c>
      <c r="P175">
        <f t="shared" si="9"/>
        <v>54.285714285714285</v>
      </c>
      <c r="Q175" t="str">
        <f t="shared" si="10"/>
        <v>film &amp; video</v>
      </c>
      <c r="R175" t="str">
        <f t="shared" si="11"/>
        <v>drama</v>
      </c>
    </row>
    <row r="176" spans="1:18" ht="50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8"/>
        <v>0</v>
      </c>
      <c r="P176">
        <f t="shared" si="9"/>
        <v>30</v>
      </c>
      <c r="Q176" t="str">
        <f t="shared" si="10"/>
        <v>film &amp; video</v>
      </c>
      <c r="R176" t="str">
        <f t="shared" si="11"/>
        <v>drama</v>
      </c>
    </row>
    <row r="177" spans="1:18" ht="50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0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8"/>
        <v>0</v>
      </c>
      <c r="P178">
        <f t="shared" si="9"/>
        <v>117.68368136117556</v>
      </c>
      <c r="Q178" t="str">
        <f t="shared" si="10"/>
        <v>film &amp; video</v>
      </c>
      <c r="R178" t="str">
        <f t="shared" si="11"/>
        <v>drama</v>
      </c>
    </row>
    <row r="179" spans="1:18" ht="34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4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8"/>
        <v>0</v>
      </c>
      <c r="P180">
        <f t="shared" si="9"/>
        <v>80.2</v>
      </c>
      <c r="Q180" t="str">
        <f t="shared" si="10"/>
        <v>film &amp; video</v>
      </c>
      <c r="R180" t="str">
        <f t="shared" si="11"/>
        <v>drama</v>
      </c>
    </row>
    <row r="181" spans="1:18" ht="34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0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0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0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8"/>
        <v>0</v>
      </c>
      <c r="P184">
        <f t="shared" si="9"/>
        <v>91.818181818181813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0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0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8"/>
        <v>0</v>
      </c>
      <c r="P188">
        <f t="shared" si="9"/>
        <v>1</v>
      </c>
      <c r="Q188" t="str">
        <f t="shared" si="10"/>
        <v>film &amp; video</v>
      </c>
      <c r="R188" t="str">
        <f t="shared" si="11"/>
        <v>drama</v>
      </c>
    </row>
    <row r="189" spans="1:18" ht="34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0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8"/>
        <v>0</v>
      </c>
      <c r="P190">
        <f t="shared" si="9"/>
        <v>331.53833333333336</v>
      </c>
      <c r="Q190" t="str">
        <f t="shared" si="10"/>
        <v>film &amp; video</v>
      </c>
      <c r="R190" t="str">
        <f t="shared" si="11"/>
        <v>drama</v>
      </c>
    </row>
    <row r="191" spans="1:18" ht="50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0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0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0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2">E195/D195</f>
        <v>0</v>
      </c>
      <c r="P195">
        <f t="shared" ref="P195:P258" si="13">IF(L195=0, P223, E195/L195)</f>
        <v>48.051063829787232</v>
      </c>
      <c r="Q195" t="str">
        <f t="shared" ref="Q195:Q258" si="14">LEFT(N195,FIND("/", N195)-1)</f>
        <v>film &amp; video</v>
      </c>
      <c r="R195" t="str">
        <f t="shared" ref="R195:R258" si="15">RIGHT(N195,LEN(N195)-FIND("/",N195)+0)</f>
        <v>drama</v>
      </c>
    </row>
    <row r="196" spans="1:18" ht="50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0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2"/>
        <v>0</v>
      </c>
      <c r="P197">
        <f t="shared" si="13"/>
        <v>57.077922077922075</v>
      </c>
      <c r="Q197" t="str">
        <f t="shared" si="14"/>
        <v>film &amp; video</v>
      </c>
      <c r="R197" t="str">
        <f t="shared" si="15"/>
        <v>drama</v>
      </c>
    </row>
    <row r="198" spans="1:18" ht="50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50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0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0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2"/>
        <v>0</v>
      </c>
      <c r="P201">
        <f t="shared" si="13"/>
        <v>45.418404255319146</v>
      </c>
      <c r="Q201" t="str">
        <f t="shared" si="14"/>
        <v>film &amp; video</v>
      </c>
      <c r="R201" t="str">
        <f t="shared" si="15"/>
        <v>drama</v>
      </c>
    </row>
    <row r="202" spans="1:18" ht="34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0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2"/>
        <v>0</v>
      </c>
      <c r="P204">
        <f t="shared" si="13"/>
        <v>30</v>
      </c>
      <c r="Q204" t="str">
        <f t="shared" si="14"/>
        <v>film &amp; video</v>
      </c>
      <c r="R204" t="str">
        <f t="shared" si="15"/>
        <v>drama</v>
      </c>
    </row>
    <row r="205" spans="1:18" ht="50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0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0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0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2"/>
        <v>0</v>
      </c>
      <c r="P208">
        <f t="shared" si="13"/>
        <v>80.2</v>
      </c>
      <c r="Q208" t="str">
        <f t="shared" si="14"/>
        <v>film &amp; video</v>
      </c>
      <c r="R208" t="str">
        <f t="shared" si="15"/>
        <v>drama</v>
      </c>
    </row>
    <row r="209" spans="1:18" ht="50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0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2"/>
        <v>0</v>
      </c>
      <c r="P210">
        <f t="shared" si="13"/>
        <v>64.945054945054949</v>
      </c>
      <c r="Q210" t="str">
        <f t="shared" si="14"/>
        <v>film &amp; video</v>
      </c>
      <c r="R210" t="str">
        <f t="shared" si="15"/>
        <v>drama</v>
      </c>
    </row>
    <row r="211" spans="1:18" ht="50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2"/>
        <v>0</v>
      </c>
      <c r="P211">
        <f t="shared" si="13"/>
        <v>50</v>
      </c>
      <c r="Q211" t="str">
        <f t="shared" si="14"/>
        <v>film &amp; video</v>
      </c>
      <c r="R211" t="str">
        <f t="shared" si="15"/>
        <v>drama</v>
      </c>
    </row>
    <row r="212" spans="1:18" ht="50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0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4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0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0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0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0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50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4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0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2"/>
        <v>0</v>
      </c>
      <c r="P223">
        <f t="shared" si="13"/>
        <v>48.051063829787232</v>
      </c>
      <c r="Q223" t="str">
        <f t="shared" si="14"/>
        <v>film &amp; video</v>
      </c>
      <c r="R223" t="str">
        <f t="shared" si="15"/>
        <v>drama</v>
      </c>
    </row>
    <row r="224" spans="1:18" ht="50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0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2"/>
        <v>0</v>
      </c>
      <c r="P225">
        <f t="shared" si="13"/>
        <v>57.077922077922075</v>
      </c>
      <c r="Q225" t="str">
        <f t="shared" si="14"/>
        <v>film &amp; video</v>
      </c>
      <c r="R225" t="str">
        <f t="shared" si="15"/>
        <v>drama</v>
      </c>
    </row>
    <row r="226" spans="1:18" ht="50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2"/>
        <v>0</v>
      </c>
      <c r="P226">
        <f t="shared" si="13"/>
        <v>85.444444444444443</v>
      </c>
      <c r="Q226" t="str">
        <f t="shared" si="14"/>
        <v>film &amp; video</v>
      </c>
      <c r="R226" t="str">
        <f t="shared" si="15"/>
        <v>drama</v>
      </c>
    </row>
    <row r="227" spans="1:18" ht="50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2"/>
        <v>0</v>
      </c>
      <c r="P227">
        <f t="shared" si="13"/>
        <v>215.85714285714286</v>
      </c>
      <c r="Q227" t="str">
        <f t="shared" si="14"/>
        <v>film &amp; video</v>
      </c>
      <c r="R227" t="str">
        <f t="shared" si="15"/>
        <v>drama</v>
      </c>
    </row>
    <row r="228" spans="1:18" ht="34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0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2"/>
        <v>0</v>
      </c>
      <c r="P229">
        <f t="shared" si="13"/>
        <v>45.418404255319146</v>
      </c>
      <c r="Q229" t="str">
        <f t="shared" si="14"/>
        <v>film &amp; video</v>
      </c>
      <c r="R229" t="str">
        <f t="shared" si="15"/>
        <v>drama</v>
      </c>
    </row>
    <row r="230" spans="1:18" ht="34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2"/>
        <v>0</v>
      </c>
      <c r="P230">
        <f t="shared" si="13"/>
        <v>65.756363636363631</v>
      </c>
      <c r="Q230" t="str">
        <f t="shared" si="14"/>
        <v>film &amp; video</v>
      </c>
      <c r="R230" t="str">
        <f t="shared" si="15"/>
        <v>drama</v>
      </c>
    </row>
    <row r="231" spans="1:18" ht="50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2"/>
        <v>0</v>
      </c>
      <c r="P231">
        <f t="shared" si="13"/>
        <v>66.70405357142856</v>
      </c>
      <c r="Q231" t="str">
        <f t="shared" si="14"/>
        <v>film &amp; video</v>
      </c>
      <c r="R231" t="str">
        <f t="shared" si="15"/>
        <v>drama</v>
      </c>
    </row>
    <row r="232" spans="1:18" ht="50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0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2"/>
        <v>0</v>
      </c>
      <c r="P233">
        <f t="shared" si="13"/>
        <v>105.04609341825902</v>
      </c>
      <c r="Q233" t="str">
        <f t="shared" si="14"/>
        <v>film &amp; video</v>
      </c>
      <c r="R233" t="str">
        <f t="shared" si="15"/>
        <v>drama</v>
      </c>
    </row>
    <row r="234" spans="1:18" ht="50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0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2"/>
        <v>0</v>
      </c>
      <c r="P235">
        <f t="shared" si="13"/>
        <v>97.63636363636364</v>
      </c>
      <c r="Q235" t="str">
        <f t="shared" si="14"/>
        <v>film &amp; video</v>
      </c>
      <c r="R235" t="str">
        <f t="shared" si="15"/>
        <v>drama</v>
      </c>
    </row>
    <row r="236" spans="1:18" ht="50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4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2"/>
        <v>0</v>
      </c>
      <c r="P237">
        <f t="shared" si="13"/>
        <v>30.654485981308412</v>
      </c>
      <c r="Q237" t="str">
        <f t="shared" si="14"/>
        <v>film &amp; video</v>
      </c>
      <c r="R237" t="str">
        <f t="shared" si="15"/>
        <v>drama</v>
      </c>
    </row>
    <row r="238" spans="1:18" ht="50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2"/>
        <v>0</v>
      </c>
      <c r="P238">
        <f t="shared" si="13"/>
        <v>64.945054945054949</v>
      </c>
      <c r="Q238" t="str">
        <f t="shared" si="14"/>
        <v>film &amp; video</v>
      </c>
      <c r="R238" t="str">
        <f t="shared" si="15"/>
        <v>drama</v>
      </c>
    </row>
    <row r="239" spans="1:1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50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2"/>
        <v>0</v>
      </c>
      <c r="P240">
        <f t="shared" si="13"/>
        <v>40.416666666666664</v>
      </c>
      <c r="Q240" t="str">
        <f t="shared" si="14"/>
        <v>film &amp; video</v>
      </c>
      <c r="R240" t="str">
        <f t="shared" si="15"/>
        <v>drama</v>
      </c>
    </row>
    <row r="241" spans="1:18" ht="50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0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0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0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0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0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0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0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6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0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0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0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0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0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0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0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4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0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0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6">E259/D259</f>
        <v>1.0672648571428571</v>
      </c>
      <c r="P259">
        <f t="shared" ref="P259:P322" si="17">IF(L259=0, P287, E259/L259)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RIGHT(N259,LEN(N259)-FIND("/",N259)+0)</f>
        <v>documentary</v>
      </c>
    </row>
    <row r="260" spans="1:18" ht="50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0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4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4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4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6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6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6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0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0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50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0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0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0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50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0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0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0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0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0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4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0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0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50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0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4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0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0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0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4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0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0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4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0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0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0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0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0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0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0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4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0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50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0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6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0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4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4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4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50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0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0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0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0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0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50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0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4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4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0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6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0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0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20">E323/D323</f>
        <v>1.0266285714285714</v>
      </c>
      <c r="P323">
        <f t="shared" ref="P323:P386" si="21">IF(L323=0, P351, E323/L323)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RIGHT(N323,LEN(N323)-FIND("/",N323)+0)</f>
        <v>documentary</v>
      </c>
    </row>
    <row r="324" spans="1:18" ht="50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50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0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0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0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0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0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0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0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0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0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0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0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0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0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0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0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0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0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0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4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0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0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0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0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0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0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4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0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0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0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0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50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4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4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0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0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0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0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0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0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0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0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0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0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0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50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0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0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0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4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0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50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0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0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0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0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0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0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0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0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0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0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0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24">E387/D387</f>
        <v>1.05982</v>
      </c>
      <c r="P387">
        <f t="shared" ref="P387:P450" si="25">IF(L387=0, P415, E387/L387)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RIGHT(N387,LEN(N387)-FIND("/",N387)+0)</f>
        <v>documentary</v>
      </c>
    </row>
    <row r="388" spans="1:18" ht="50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0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0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0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0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0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0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4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0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0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0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6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0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0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0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0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0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0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0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4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50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0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0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0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0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0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0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0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0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6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4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0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0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0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0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0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0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0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0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0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0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0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24"/>
        <v>0</v>
      </c>
      <c r="P429">
        <f t="shared" si="25"/>
        <v>22.5</v>
      </c>
      <c r="Q429" t="str">
        <f t="shared" si="26"/>
        <v>film &amp; video</v>
      </c>
      <c r="R429" t="str">
        <f t="shared" si="27"/>
        <v>animation</v>
      </c>
    </row>
    <row r="430" spans="1:18" ht="34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24"/>
        <v>0</v>
      </c>
      <c r="P431">
        <f t="shared" si="25"/>
        <v>66.520080000000007</v>
      </c>
      <c r="Q431" t="str">
        <f t="shared" si="26"/>
        <v>film &amp; video</v>
      </c>
      <c r="R431" t="str">
        <f t="shared" si="27"/>
        <v>animation</v>
      </c>
    </row>
    <row r="432" spans="1:18" ht="34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0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0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24"/>
        <v>0</v>
      </c>
      <c r="P435">
        <f t="shared" si="25"/>
        <v>71.666666666666671</v>
      </c>
      <c r="Q435" t="str">
        <f t="shared" si="26"/>
        <v>film &amp; video</v>
      </c>
      <c r="R435" t="str">
        <f t="shared" si="27"/>
        <v>animation</v>
      </c>
    </row>
    <row r="436" spans="1:18" ht="50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0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0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24"/>
        <v>0</v>
      </c>
      <c r="P438">
        <f t="shared" si="25"/>
        <v>1</v>
      </c>
      <c r="Q438" t="str">
        <f t="shared" si="26"/>
        <v>film &amp; video</v>
      </c>
      <c r="R438" t="str">
        <f t="shared" si="27"/>
        <v>animation</v>
      </c>
    </row>
    <row r="439" spans="1:18" ht="50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24"/>
        <v>0</v>
      </c>
      <c r="P439">
        <f t="shared" si="25"/>
        <v>17.25</v>
      </c>
      <c r="Q439" t="str">
        <f t="shared" si="26"/>
        <v>film &amp; video</v>
      </c>
      <c r="R439" t="str">
        <f t="shared" si="27"/>
        <v>animation</v>
      </c>
    </row>
    <row r="440" spans="1:18" ht="50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0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24"/>
        <v>0</v>
      </c>
      <c r="P441">
        <f t="shared" si="25"/>
        <v>110.64102564102564</v>
      </c>
      <c r="Q441" t="str">
        <f t="shared" si="26"/>
        <v>film &amp; video</v>
      </c>
      <c r="R441" t="str">
        <f t="shared" si="27"/>
        <v>animation</v>
      </c>
    </row>
    <row r="442" spans="1:18" ht="50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0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24"/>
        <v>0</v>
      </c>
      <c r="P443">
        <f t="shared" si="25"/>
        <v>10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0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4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0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0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0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50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0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8">E451/D451</f>
        <v>2.2499999999999999E-2</v>
      </c>
      <c r="P451">
        <f t="shared" ref="P451:P514" si="29">IF(L451=0, P479, E451/L451)</f>
        <v>9</v>
      </c>
      <c r="Q451" t="str">
        <f t="shared" ref="Q451:Q514" si="30">LEFT(N451,FIND("/", N451)-1)</f>
        <v>film &amp; video</v>
      </c>
      <c r="R451" t="str">
        <f t="shared" ref="R451:R514" si="31">RIGHT(N451,LEN(N451)-FIND("/",N451)+0)</f>
        <v>animation</v>
      </c>
    </row>
    <row r="452" spans="1:18" ht="50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50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8"/>
        <v>0</v>
      </c>
      <c r="P453">
        <f t="shared" si="29"/>
        <v>88.8</v>
      </c>
      <c r="Q453" t="str">
        <f t="shared" si="30"/>
        <v>film &amp; video</v>
      </c>
      <c r="R453" t="str">
        <f t="shared" si="31"/>
        <v>animation</v>
      </c>
    </row>
    <row r="454" spans="1:18" ht="34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0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0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0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0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0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8"/>
        <v>0</v>
      </c>
      <c r="P459">
        <f t="shared" si="29"/>
        <v>66.520080000000007</v>
      </c>
      <c r="Q459" t="str">
        <f t="shared" si="30"/>
        <v>film &amp; video</v>
      </c>
      <c r="R459" t="str">
        <f t="shared" si="31"/>
        <v>animation</v>
      </c>
    </row>
    <row r="460" spans="1:18" ht="50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0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4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50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8"/>
        <v>0</v>
      </c>
      <c r="P463">
        <f t="shared" si="29"/>
        <v>71.666666666666671</v>
      </c>
      <c r="Q463" t="str">
        <f t="shared" si="30"/>
        <v>film &amp; video</v>
      </c>
      <c r="R463" t="str">
        <f t="shared" si="31"/>
        <v>animation</v>
      </c>
    </row>
    <row r="464" spans="1:18" ht="50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8"/>
        <v>0</v>
      </c>
      <c r="P464">
        <f t="shared" si="29"/>
        <v>26</v>
      </c>
      <c r="Q464" t="str">
        <f t="shared" si="30"/>
        <v>film &amp; video</v>
      </c>
      <c r="R464" t="str">
        <f t="shared" si="31"/>
        <v>animation</v>
      </c>
    </row>
    <row r="465" spans="1:18" ht="50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4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0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0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0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8"/>
        <v>0</v>
      </c>
      <c r="P470">
        <f t="shared" si="29"/>
        <v>1</v>
      </c>
      <c r="Q470" t="str">
        <f t="shared" si="30"/>
        <v>film &amp; video</v>
      </c>
      <c r="R470" t="str">
        <f t="shared" si="31"/>
        <v>animation</v>
      </c>
    </row>
    <row r="471" spans="1:18" ht="34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8"/>
        <v>0</v>
      </c>
      <c r="P471">
        <f t="shared" si="29"/>
        <v>10</v>
      </c>
      <c r="Q471" t="str">
        <f t="shared" si="30"/>
        <v>film &amp; video</v>
      </c>
      <c r="R471" t="str">
        <f t="shared" si="31"/>
        <v>animation</v>
      </c>
    </row>
    <row r="472" spans="1:18" ht="50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50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0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0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0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8"/>
        <v>0</v>
      </c>
      <c r="P477">
        <f t="shared" si="29"/>
        <v>12.666666666666666</v>
      </c>
      <c r="Q477" t="str">
        <f t="shared" si="30"/>
        <v>film &amp; video</v>
      </c>
      <c r="R477" t="str">
        <f t="shared" si="31"/>
        <v>animation</v>
      </c>
    </row>
    <row r="478" spans="1:18" ht="34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0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8"/>
        <v>0</v>
      </c>
      <c r="P479">
        <f t="shared" si="29"/>
        <v>3.7142857142857144</v>
      </c>
      <c r="Q479" t="str">
        <f t="shared" si="30"/>
        <v>film &amp; video</v>
      </c>
      <c r="R479" t="str">
        <f t="shared" si="31"/>
        <v>animation</v>
      </c>
    </row>
    <row r="480" spans="1:18" ht="50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8"/>
        <v>0</v>
      </c>
      <c r="P480">
        <f t="shared" si="29"/>
        <v>250</v>
      </c>
      <c r="Q480" t="str">
        <f t="shared" si="30"/>
        <v>film &amp; video</v>
      </c>
      <c r="R480" t="str">
        <f t="shared" si="31"/>
        <v>animation</v>
      </c>
    </row>
    <row r="481" spans="1:18" ht="50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0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0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0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0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4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0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0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8"/>
        <v>0</v>
      </c>
      <c r="P489">
        <f t="shared" si="29"/>
        <v>725.02941176470586</v>
      </c>
      <c r="Q489" t="str">
        <f t="shared" si="30"/>
        <v>film &amp; video</v>
      </c>
      <c r="R489" t="str">
        <f t="shared" si="31"/>
        <v>animation</v>
      </c>
    </row>
    <row r="490" spans="1:18" ht="34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8"/>
        <v>0</v>
      </c>
      <c r="P490">
        <f t="shared" si="29"/>
        <v>3</v>
      </c>
      <c r="Q490" t="str">
        <f t="shared" si="30"/>
        <v>film &amp; video</v>
      </c>
      <c r="R490" t="str">
        <f t="shared" si="31"/>
        <v>animation</v>
      </c>
    </row>
    <row r="491" spans="1:18" ht="50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8"/>
        <v>0</v>
      </c>
      <c r="P492">
        <f t="shared" si="29"/>
        <v>26</v>
      </c>
      <c r="Q492" t="str">
        <f t="shared" si="30"/>
        <v>film &amp; video</v>
      </c>
      <c r="R492" t="str">
        <f t="shared" si="31"/>
        <v>animation</v>
      </c>
    </row>
    <row r="493" spans="1:18" ht="50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8"/>
        <v>0</v>
      </c>
      <c r="P493">
        <f t="shared" si="29"/>
        <v>39.228571428571428</v>
      </c>
      <c r="Q493" t="str">
        <f t="shared" si="30"/>
        <v>film &amp; video</v>
      </c>
      <c r="R493" t="str">
        <f t="shared" si="31"/>
        <v>animation</v>
      </c>
    </row>
    <row r="494" spans="1:18" ht="50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8"/>
        <v>0</v>
      </c>
      <c r="P494">
        <f t="shared" si="29"/>
        <v>150.14705882352942</v>
      </c>
      <c r="Q494" t="str">
        <f t="shared" si="30"/>
        <v>film &amp; video</v>
      </c>
      <c r="R494" t="str">
        <f t="shared" si="31"/>
        <v>animation</v>
      </c>
    </row>
    <row r="495" spans="1:18" ht="50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8"/>
        <v>0</v>
      </c>
      <c r="P495">
        <f t="shared" si="29"/>
        <v>93.428571428571431</v>
      </c>
      <c r="Q495" t="str">
        <f t="shared" si="30"/>
        <v>film &amp; video</v>
      </c>
      <c r="R495" t="str">
        <f t="shared" si="31"/>
        <v>animation</v>
      </c>
    </row>
    <row r="496" spans="1:18" ht="50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0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8"/>
        <v>0</v>
      </c>
      <c r="P497">
        <f t="shared" si="29"/>
        <v>71.785714285714292</v>
      </c>
      <c r="Q497" t="str">
        <f t="shared" si="30"/>
        <v>film &amp; video</v>
      </c>
      <c r="R497" t="str">
        <f t="shared" si="31"/>
        <v>animation</v>
      </c>
    </row>
    <row r="498" spans="1:18" ht="34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0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50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8"/>
        <v>0</v>
      </c>
      <c r="P503">
        <f t="shared" si="29"/>
        <v>86.944444444444443</v>
      </c>
      <c r="Q503" t="str">
        <f t="shared" si="30"/>
        <v>film &amp; video</v>
      </c>
      <c r="R503" t="str">
        <f t="shared" si="31"/>
        <v>animation</v>
      </c>
    </row>
    <row r="504" spans="1:18" ht="50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0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0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0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0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0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0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0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0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8"/>
        <v>0</v>
      </c>
      <c r="P512">
        <f t="shared" si="29"/>
        <v>252.01666666666668</v>
      </c>
      <c r="Q512" t="str">
        <f t="shared" si="30"/>
        <v>film &amp; video</v>
      </c>
      <c r="R512" t="str">
        <f t="shared" si="31"/>
        <v>animation</v>
      </c>
    </row>
    <row r="513" spans="1:18" ht="50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50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4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32">E515/D515</f>
        <v>0.13924</v>
      </c>
      <c r="P515">
        <f t="shared" ref="P515:P578" si="33">IF(L515=0, P543, E515/L515)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RIGHT(N515,LEN(N515)-FIND("/",N515)+0)</f>
        <v>animation</v>
      </c>
    </row>
    <row r="516" spans="1:18" ht="50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0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4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32"/>
        <v>0</v>
      </c>
      <c r="P518">
        <f t="shared" si="33"/>
        <v>3</v>
      </c>
      <c r="Q518" t="str">
        <f t="shared" si="34"/>
        <v>film &amp; video</v>
      </c>
      <c r="R518" t="str">
        <f t="shared" si="35"/>
        <v>animation</v>
      </c>
    </row>
    <row r="519" spans="1:18" ht="50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0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32"/>
        <v>0</v>
      </c>
      <c r="P520">
        <f t="shared" si="33"/>
        <v>26</v>
      </c>
      <c r="Q520" t="str">
        <f t="shared" si="34"/>
        <v>film &amp; video</v>
      </c>
      <c r="R520" t="str">
        <f t="shared" si="35"/>
        <v>animation</v>
      </c>
    </row>
    <row r="521" spans="1:18" ht="50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50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0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0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0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0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0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0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0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0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0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50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0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0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0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4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0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50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50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0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0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0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0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0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0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0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0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32"/>
        <v>0</v>
      </c>
      <c r="P549">
        <f t="shared" si="33"/>
        <v>64.75</v>
      </c>
      <c r="Q549" t="str">
        <f t="shared" si="34"/>
        <v>technology</v>
      </c>
      <c r="R549" t="str">
        <f t="shared" si="35"/>
        <v>web</v>
      </c>
    </row>
    <row r="550" spans="1:18" ht="50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0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50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0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0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32"/>
        <v>0</v>
      </c>
      <c r="P554">
        <f t="shared" si="33"/>
        <v>1</v>
      </c>
      <c r="Q554" t="str">
        <f t="shared" si="34"/>
        <v>technology</v>
      </c>
      <c r="R554" t="str">
        <f t="shared" si="35"/>
        <v>web</v>
      </c>
    </row>
    <row r="555" spans="1:18" ht="50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50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0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32"/>
        <v>0</v>
      </c>
      <c r="P557">
        <f t="shared" si="33"/>
        <v>1</v>
      </c>
      <c r="Q557" t="str">
        <f t="shared" si="34"/>
        <v>technology</v>
      </c>
      <c r="R557" t="str">
        <f t="shared" si="35"/>
        <v>web</v>
      </c>
    </row>
    <row r="558" spans="1:18" ht="34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0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0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32"/>
        <v>0</v>
      </c>
      <c r="P560">
        <f t="shared" si="33"/>
        <v>14</v>
      </c>
      <c r="Q560" t="str">
        <f t="shared" si="34"/>
        <v>technology</v>
      </c>
      <c r="R560" t="str">
        <f t="shared" si="35"/>
        <v>web</v>
      </c>
    </row>
    <row r="561" spans="1:18" ht="50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0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0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0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32"/>
        <v>0</v>
      </c>
      <c r="P564">
        <f t="shared" si="33"/>
        <v>24.777777777777779</v>
      </c>
      <c r="Q564" t="str">
        <f t="shared" si="34"/>
        <v>technology</v>
      </c>
      <c r="R564" t="str">
        <f t="shared" si="35"/>
        <v>web</v>
      </c>
    </row>
    <row r="565" spans="1:18" ht="50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0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0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32"/>
        <v>0</v>
      </c>
      <c r="P567">
        <f t="shared" si="33"/>
        <v>16.428571428571427</v>
      </c>
      <c r="Q567" t="str">
        <f t="shared" si="34"/>
        <v>technology</v>
      </c>
      <c r="R567" t="str">
        <f t="shared" si="35"/>
        <v>web</v>
      </c>
    </row>
    <row r="568" spans="1:18" ht="50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50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32"/>
        <v>0</v>
      </c>
      <c r="P569">
        <f t="shared" si="33"/>
        <v>53.25</v>
      </c>
      <c r="Q569" t="str">
        <f t="shared" si="34"/>
        <v>technology</v>
      </c>
      <c r="R569" t="str">
        <f t="shared" si="35"/>
        <v>web</v>
      </c>
    </row>
    <row r="570" spans="1:18" ht="6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0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4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50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0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32"/>
        <v>0</v>
      </c>
      <c r="P574">
        <f t="shared" si="33"/>
        <v>100</v>
      </c>
      <c r="Q574" t="str">
        <f t="shared" si="34"/>
        <v>technology</v>
      </c>
      <c r="R574" t="str">
        <f t="shared" si="35"/>
        <v>web</v>
      </c>
    </row>
    <row r="575" spans="1:18" ht="50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0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0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0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50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36">E579/D579</f>
        <v>2E-3</v>
      </c>
      <c r="P579">
        <f t="shared" ref="P579:P642" si="37">IF(L579=0, P607, E579/L579)</f>
        <v>10</v>
      </c>
      <c r="Q579" t="str">
        <f t="shared" ref="Q579:Q642" si="38">LEFT(N579,FIND("/", N579)-1)</f>
        <v>technology</v>
      </c>
      <c r="R579" t="str">
        <f t="shared" ref="R579:R642" si="39">RIGHT(N579,LEN(N579)-FIND("/",N579)+0)</f>
        <v>web</v>
      </c>
    </row>
    <row r="580" spans="1:18" ht="34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4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50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0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36"/>
        <v>0</v>
      </c>
      <c r="P583">
        <f t="shared" si="37"/>
        <v>5</v>
      </c>
      <c r="Q583" t="str">
        <f t="shared" si="38"/>
        <v>technology</v>
      </c>
      <c r="R583" t="str">
        <f t="shared" si="39"/>
        <v>web</v>
      </c>
    </row>
    <row r="584" spans="1:18" ht="50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36"/>
        <v>0</v>
      </c>
      <c r="P584">
        <f t="shared" si="37"/>
        <v>3</v>
      </c>
      <c r="Q584" t="str">
        <f t="shared" si="38"/>
        <v>technology</v>
      </c>
      <c r="R584" t="str">
        <f t="shared" si="39"/>
        <v>web</v>
      </c>
    </row>
    <row r="585" spans="1:18" ht="34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4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0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36"/>
        <v>0</v>
      </c>
      <c r="P587">
        <f t="shared" si="37"/>
        <v>105.93388429752066</v>
      </c>
      <c r="Q587" t="str">
        <f t="shared" si="38"/>
        <v>technology</v>
      </c>
      <c r="R587" t="str">
        <f t="shared" si="39"/>
        <v>web</v>
      </c>
    </row>
    <row r="588" spans="1:18" ht="50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50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0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0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0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0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4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0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4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0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4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0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4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0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0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36"/>
        <v>0</v>
      </c>
      <c r="P604">
        <f t="shared" si="37"/>
        <v>10</v>
      </c>
      <c r="Q604" t="str">
        <f t="shared" si="38"/>
        <v>technology</v>
      </c>
      <c r="R604" t="str">
        <f t="shared" si="39"/>
        <v>web</v>
      </c>
    </row>
    <row r="605" spans="1:18" ht="50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50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36"/>
        <v>0</v>
      </c>
      <c r="P606">
        <f t="shared" si="37"/>
        <v>84.944444444444443</v>
      </c>
      <c r="Q606" t="str">
        <f t="shared" si="38"/>
        <v>technology</v>
      </c>
      <c r="R606" t="str">
        <f t="shared" si="39"/>
        <v>web</v>
      </c>
    </row>
    <row r="607" spans="1:18" ht="34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0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0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36"/>
        <v>0</v>
      </c>
      <c r="P609">
        <f t="shared" si="37"/>
        <v>2</v>
      </c>
      <c r="Q609" t="str">
        <f t="shared" si="38"/>
        <v>technology</v>
      </c>
      <c r="R609" t="str">
        <f t="shared" si="39"/>
        <v>web</v>
      </c>
    </row>
    <row r="610" spans="1:18" ht="50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50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0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36"/>
        <v>0</v>
      </c>
      <c r="P612">
        <f t="shared" si="37"/>
        <v>3</v>
      </c>
      <c r="Q612" t="str">
        <f t="shared" si="38"/>
        <v>technology</v>
      </c>
      <c r="R612" t="str">
        <f t="shared" si="39"/>
        <v>web</v>
      </c>
    </row>
    <row r="613" spans="1:18" ht="50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36"/>
        <v>0</v>
      </c>
      <c r="P613">
        <f t="shared" si="37"/>
        <v>1</v>
      </c>
      <c r="Q613" t="str">
        <f t="shared" si="38"/>
        <v>technology</v>
      </c>
      <c r="R613" t="str">
        <f t="shared" si="39"/>
        <v>web</v>
      </c>
    </row>
    <row r="614" spans="1:18" ht="34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36"/>
        <v>0</v>
      </c>
      <c r="P614">
        <f t="shared" si="37"/>
        <v>50.5</v>
      </c>
      <c r="Q614" t="str">
        <f t="shared" si="38"/>
        <v>technology</v>
      </c>
      <c r="R614" t="str">
        <f t="shared" si="39"/>
        <v>web</v>
      </c>
    </row>
    <row r="615" spans="1:18" ht="50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0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36"/>
        <v>0</v>
      </c>
      <c r="P616">
        <f t="shared" si="37"/>
        <v>134.3592456301748</v>
      </c>
      <c r="Q616" t="str">
        <f t="shared" si="38"/>
        <v>technology</v>
      </c>
      <c r="R616" t="str">
        <f t="shared" si="39"/>
        <v>web</v>
      </c>
    </row>
    <row r="617" spans="1:18" ht="50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36"/>
        <v>0</v>
      </c>
      <c r="P617">
        <f t="shared" si="37"/>
        <v>174.02631578947367</v>
      </c>
      <c r="Q617" t="str">
        <f t="shared" si="38"/>
        <v>technology</v>
      </c>
      <c r="R617" t="str">
        <f t="shared" si="39"/>
        <v>web</v>
      </c>
    </row>
    <row r="618" spans="1:18" ht="50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36"/>
        <v>0</v>
      </c>
      <c r="P618">
        <f t="shared" si="37"/>
        <v>73.486268364348675</v>
      </c>
      <c r="Q618" t="str">
        <f t="shared" si="38"/>
        <v>technology</v>
      </c>
      <c r="R618" t="str">
        <f t="shared" si="39"/>
        <v>web</v>
      </c>
    </row>
    <row r="619" spans="1:18" ht="50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50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36"/>
        <v>0</v>
      </c>
      <c r="P620">
        <f t="shared" si="37"/>
        <v>39.074444444444445</v>
      </c>
      <c r="Q620" t="str">
        <f t="shared" si="38"/>
        <v>technology</v>
      </c>
      <c r="R620" t="str">
        <f t="shared" si="39"/>
        <v>web</v>
      </c>
    </row>
    <row r="621" spans="1:18" ht="34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0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0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0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0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36"/>
        <v>0</v>
      </c>
      <c r="P625">
        <f t="shared" si="37"/>
        <v>239.35238095238094</v>
      </c>
      <c r="Q625" t="str">
        <f t="shared" si="38"/>
        <v>technology</v>
      </c>
      <c r="R625" t="str">
        <f t="shared" si="39"/>
        <v>web</v>
      </c>
    </row>
    <row r="626" spans="1:18" ht="50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36"/>
        <v>0</v>
      </c>
      <c r="P626">
        <f t="shared" si="37"/>
        <v>107.64285714285714</v>
      </c>
      <c r="Q626" t="str">
        <f t="shared" si="38"/>
        <v>technology</v>
      </c>
      <c r="R626" t="str">
        <f t="shared" si="39"/>
        <v>web</v>
      </c>
    </row>
    <row r="627" spans="1:18" ht="50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36"/>
        <v>0</v>
      </c>
      <c r="P627">
        <f t="shared" si="37"/>
        <v>95.830623306233065</v>
      </c>
      <c r="Q627" t="str">
        <f t="shared" si="38"/>
        <v>technology</v>
      </c>
      <c r="R627" t="str">
        <f t="shared" si="39"/>
        <v>web</v>
      </c>
    </row>
    <row r="628" spans="1:18" ht="50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0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0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36"/>
        <v>0</v>
      </c>
      <c r="P630">
        <f t="shared" si="37"/>
        <v>122.73563218390805</v>
      </c>
      <c r="Q630" t="str">
        <f t="shared" si="38"/>
        <v>technology</v>
      </c>
      <c r="R630" t="str">
        <f t="shared" si="39"/>
        <v>web</v>
      </c>
    </row>
    <row r="631" spans="1:18" ht="50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0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4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4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36"/>
        <v>0</v>
      </c>
      <c r="P634">
        <f t="shared" si="37"/>
        <v>84.944444444444443</v>
      </c>
      <c r="Q634" t="str">
        <f t="shared" si="38"/>
        <v>technology</v>
      </c>
      <c r="R634" t="str">
        <f t="shared" si="39"/>
        <v>web</v>
      </c>
    </row>
    <row r="635" spans="1:18" ht="50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4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4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4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50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36"/>
        <v>0</v>
      </c>
      <c r="P639">
        <f t="shared" si="37"/>
        <v>155.33333333333334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4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50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0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40">E643/D643</f>
        <v>1.1916249999999999</v>
      </c>
      <c r="P643">
        <f t="shared" ref="P643:P706" si="41">IF(L643=0, P671, E643/L643)</f>
        <v>151.31746031746033</v>
      </c>
      <c r="Q643" t="str">
        <f t="shared" ref="Q643:Q706" si="42">LEFT(N643,FIND("/", N643)-1)</f>
        <v>technology</v>
      </c>
      <c r="R643" t="str">
        <f t="shared" ref="R643:R706" si="43">RIGHT(N643,LEN(N643)-FIND("/",N643)+0)</f>
        <v>wearables</v>
      </c>
    </row>
    <row r="644" spans="1:18" ht="50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4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0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4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0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0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4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50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0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0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0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0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0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0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0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50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0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0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0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4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0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0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0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50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0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0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0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0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0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0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4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50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0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0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0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0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0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0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50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0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40"/>
        <v>0</v>
      </c>
      <c r="P688">
        <f t="shared" si="41"/>
        <v>80.321428571428569</v>
      </c>
      <c r="Q688" t="str">
        <f t="shared" si="42"/>
        <v>technology</v>
      </c>
      <c r="R688" t="str">
        <f t="shared" si="43"/>
        <v>wearables</v>
      </c>
    </row>
    <row r="689" spans="1:18" ht="50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0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0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4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0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0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4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50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0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4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50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0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0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0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0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0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0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0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4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44">E707/D707</f>
        <v>9.7699999999999992E-3</v>
      </c>
      <c r="P707">
        <f t="shared" ref="P707:P770" si="45">IF(L707=0, P735, E707/L707)</f>
        <v>195.4</v>
      </c>
      <c r="Q707" t="str">
        <f t="shared" ref="Q707:Q770" si="46">LEFT(N707,FIND("/", N707)-1)</f>
        <v>technology</v>
      </c>
      <c r="R707" t="str">
        <f t="shared" ref="R707:R770" si="47">RIGHT(N707,LEN(N707)-FIND("/",N707)+0)</f>
        <v>wearables</v>
      </c>
    </row>
    <row r="708" spans="1:18" ht="50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44"/>
        <v>0</v>
      </c>
      <c r="P708">
        <f t="shared" si="45"/>
        <v>187.19298245614036</v>
      </c>
      <c r="Q708" t="str">
        <f t="shared" si="46"/>
        <v>technology</v>
      </c>
      <c r="R708" t="str">
        <f t="shared" si="47"/>
        <v>wearables</v>
      </c>
    </row>
    <row r="709" spans="1:18" ht="50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0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4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4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44"/>
        <v>0</v>
      </c>
      <c r="P712">
        <f t="shared" si="45"/>
        <v>39.048780487804876</v>
      </c>
      <c r="Q712" t="str">
        <f t="shared" si="46"/>
        <v>technology</v>
      </c>
      <c r="R712" t="str">
        <f t="shared" si="47"/>
        <v>wearables</v>
      </c>
    </row>
    <row r="713" spans="1:18" ht="50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0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0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0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0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0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0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0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0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0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50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4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0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0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0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0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0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0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4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0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50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0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4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0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50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0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4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0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0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4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0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0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4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0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50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0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0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0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0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0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0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0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0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0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0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4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0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0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44"/>
        <v>0</v>
      </c>
      <c r="P762">
        <f t="shared" si="45"/>
        <v>59.85441176470588</v>
      </c>
      <c r="Q762" t="str">
        <f t="shared" si="46"/>
        <v>publishing</v>
      </c>
      <c r="R762" t="str">
        <f t="shared" si="47"/>
        <v>fiction</v>
      </c>
    </row>
    <row r="763" spans="1:18" ht="50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0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44"/>
        <v>0</v>
      </c>
      <c r="P764">
        <f t="shared" si="45"/>
        <v>92.547820512820508</v>
      </c>
      <c r="Q764" t="str">
        <f t="shared" si="46"/>
        <v>publishing</v>
      </c>
      <c r="R764" t="str">
        <f t="shared" si="47"/>
        <v>fiction</v>
      </c>
    </row>
    <row r="765" spans="1:18" ht="50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0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44"/>
        <v>0</v>
      </c>
      <c r="P766">
        <f t="shared" si="45"/>
        <v>41.851833333333339</v>
      </c>
      <c r="Q766" t="str">
        <f t="shared" si="46"/>
        <v>publishing</v>
      </c>
      <c r="R766" t="str">
        <f t="shared" si="47"/>
        <v>fiction</v>
      </c>
    </row>
    <row r="767" spans="1:18" ht="50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50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44"/>
        <v>0</v>
      </c>
      <c r="P768">
        <f t="shared" si="45"/>
        <v>158.96226415094338</v>
      </c>
      <c r="Q768" t="str">
        <f t="shared" si="46"/>
        <v>publishing</v>
      </c>
      <c r="R768" t="str">
        <f t="shared" si="47"/>
        <v>fiction</v>
      </c>
    </row>
    <row r="769" spans="1:18" ht="6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50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44"/>
        <v>0</v>
      </c>
      <c r="P770">
        <f t="shared" si="45"/>
        <v>112.61111111111111</v>
      </c>
      <c r="Q770" t="str">
        <f t="shared" si="46"/>
        <v>publishing</v>
      </c>
      <c r="R770" t="str">
        <f t="shared" si="47"/>
        <v>fiction</v>
      </c>
    </row>
    <row r="771" spans="1:18" ht="50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48">E771/D771</f>
        <v>0.41399999999999998</v>
      </c>
      <c r="P771">
        <f t="shared" ref="P771:P834" si="49">IF(L771=0, P799, E771/L771)</f>
        <v>31.846153846153847</v>
      </c>
      <c r="Q771" t="str">
        <f t="shared" ref="Q771:Q834" si="50">LEFT(N771,FIND("/", N771)-1)</f>
        <v>publishing</v>
      </c>
      <c r="R771" t="str">
        <f t="shared" ref="R771:R834" si="51">RIGHT(N771,LEN(N771)-FIND("/",N771)+0)</f>
        <v>fiction</v>
      </c>
    </row>
    <row r="772" spans="1:18" ht="50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48"/>
        <v>0</v>
      </c>
      <c r="P772">
        <f t="shared" si="49"/>
        <v>46.218390804597703</v>
      </c>
      <c r="Q772" t="str">
        <f t="shared" si="50"/>
        <v>publishing</v>
      </c>
      <c r="R772" t="str">
        <f t="shared" si="51"/>
        <v>fiction</v>
      </c>
    </row>
    <row r="773" spans="1:18" ht="50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0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0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0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50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0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0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0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4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0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0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0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0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0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0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0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0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0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0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50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4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50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0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0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6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0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0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0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0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0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0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0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0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0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4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0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4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0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4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50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4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0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4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4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0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0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4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0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0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4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0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0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4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0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0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0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0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0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4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50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52">E835/D835</f>
        <v>1.0166666666666666</v>
      </c>
      <c r="P835">
        <f t="shared" ref="P835:P898" si="53">IF(L835=0, P863, E835/L835)</f>
        <v>148.78048780487805</v>
      </c>
      <c r="Q835" t="str">
        <f t="shared" ref="Q835:Q898" si="54">LEFT(N835,FIND("/", N835)-1)</f>
        <v>music</v>
      </c>
      <c r="R835" t="str">
        <f t="shared" ref="R835:R898" si="55">RIGHT(N835,LEN(N835)-FIND("/",N835)+0)</f>
        <v>rock</v>
      </c>
    </row>
    <row r="836" spans="1:18" ht="50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0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4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0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0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4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0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0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50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0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0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4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0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6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0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4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4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0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0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4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0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4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50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4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0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0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0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0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0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0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0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0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0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50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0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0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4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0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52"/>
        <v>0</v>
      </c>
      <c r="P877">
        <f t="shared" si="53"/>
        <v>40</v>
      </c>
      <c r="Q877" t="str">
        <f t="shared" si="54"/>
        <v>music</v>
      </c>
      <c r="R877" t="str">
        <f t="shared" si="55"/>
        <v>jazz</v>
      </c>
    </row>
    <row r="878" spans="1:1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0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50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0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0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0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0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0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0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0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0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50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52"/>
        <v>0</v>
      </c>
      <c r="P889">
        <f t="shared" si="53"/>
        <v>41.666666666666664</v>
      </c>
      <c r="Q889" t="str">
        <f t="shared" si="54"/>
        <v>music</v>
      </c>
      <c r="R889" t="str">
        <f t="shared" si="55"/>
        <v>indie rock</v>
      </c>
    </row>
    <row r="890" spans="1:18" ht="50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0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0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0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0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0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0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0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0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0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56">E899/D899</f>
        <v>0</v>
      </c>
      <c r="P899">
        <f t="shared" ref="P899:P962" si="57">IF(L899=0, P927, E899/L899)</f>
        <v>32</v>
      </c>
      <c r="Q899" t="str">
        <f t="shared" ref="Q899:Q962" si="58">LEFT(N899,FIND("/", N899)-1)</f>
        <v>music</v>
      </c>
      <c r="R899" t="str">
        <f t="shared" ref="R899:R962" si="59">RIGHT(N899,LEN(N899)-FIND("/",N899)+0)</f>
        <v>indie rock</v>
      </c>
    </row>
    <row r="900" spans="1:18" ht="50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0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4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56"/>
        <v>0</v>
      </c>
      <c r="P903">
        <f t="shared" si="57"/>
        <v>33.285714285714285</v>
      </c>
      <c r="Q903" t="str">
        <f t="shared" si="58"/>
        <v>music</v>
      </c>
      <c r="R903" t="str">
        <f t="shared" si="59"/>
        <v>jazz</v>
      </c>
    </row>
    <row r="904" spans="1:18" ht="50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0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0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0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4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56"/>
        <v>0</v>
      </c>
      <c r="P908">
        <f t="shared" si="57"/>
        <v>50.666666666666664</v>
      </c>
      <c r="Q908" t="str">
        <f t="shared" si="58"/>
        <v>music</v>
      </c>
      <c r="R908" t="str">
        <f t="shared" si="59"/>
        <v>jazz</v>
      </c>
    </row>
    <row r="909" spans="1:18" ht="34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56"/>
        <v>0</v>
      </c>
      <c r="P909">
        <f t="shared" si="57"/>
        <v>25</v>
      </c>
      <c r="Q909" t="str">
        <f t="shared" si="58"/>
        <v>music</v>
      </c>
      <c r="R909" t="str">
        <f t="shared" si="59"/>
        <v>jazz</v>
      </c>
    </row>
    <row r="910" spans="1:18" ht="50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56"/>
        <v>0</v>
      </c>
      <c r="P910">
        <f t="shared" si="57"/>
        <v>30.310344827586206</v>
      </c>
      <c r="Q910" t="str">
        <f t="shared" si="58"/>
        <v>music</v>
      </c>
      <c r="R910" t="str">
        <f t="shared" si="59"/>
        <v>jazz</v>
      </c>
    </row>
    <row r="911" spans="1:18" ht="50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0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0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56"/>
        <v>0</v>
      </c>
      <c r="P913">
        <f t="shared" si="57"/>
        <v>20</v>
      </c>
      <c r="Q913" t="str">
        <f t="shared" si="58"/>
        <v>music</v>
      </c>
      <c r="R913" t="str">
        <f t="shared" si="59"/>
        <v>jazz</v>
      </c>
    </row>
    <row r="914" spans="1:18" ht="50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50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0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56"/>
        <v>0</v>
      </c>
      <c r="P916">
        <f t="shared" si="57"/>
        <v>41.75</v>
      </c>
      <c r="Q916" t="str">
        <f t="shared" si="58"/>
        <v>music</v>
      </c>
      <c r="R916" t="str">
        <f t="shared" si="59"/>
        <v>jazz</v>
      </c>
    </row>
    <row r="917" spans="1:18" ht="50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0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56"/>
        <v>0</v>
      </c>
      <c r="P918">
        <f t="shared" si="57"/>
        <v>69.40625</v>
      </c>
      <c r="Q918" t="str">
        <f t="shared" si="58"/>
        <v>music</v>
      </c>
      <c r="R918" t="str">
        <f t="shared" si="59"/>
        <v>jazz</v>
      </c>
    </row>
    <row r="919" spans="1:18" ht="50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0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0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56"/>
        <v>0</v>
      </c>
      <c r="P922">
        <f t="shared" si="57"/>
        <v>60</v>
      </c>
      <c r="Q922" t="str">
        <f t="shared" si="58"/>
        <v>music</v>
      </c>
      <c r="R922" t="str">
        <f t="shared" si="59"/>
        <v>jazz</v>
      </c>
    </row>
    <row r="923" spans="1:18" ht="50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0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0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0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0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56"/>
        <v>0</v>
      </c>
      <c r="P928">
        <f t="shared" si="57"/>
        <v>89.191780821917803</v>
      </c>
      <c r="Q928" t="str">
        <f t="shared" si="58"/>
        <v>music</v>
      </c>
      <c r="R928" t="str">
        <f t="shared" si="59"/>
        <v>jazz</v>
      </c>
    </row>
    <row r="929" spans="1:18" ht="34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56"/>
        <v>0</v>
      </c>
      <c r="P929">
        <f t="shared" si="57"/>
        <v>182.6236559139785</v>
      </c>
      <c r="Q929" t="str">
        <f t="shared" si="58"/>
        <v>music</v>
      </c>
      <c r="R929" t="str">
        <f t="shared" si="59"/>
        <v>jazz</v>
      </c>
    </row>
    <row r="930" spans="1:18" ht="50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0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56"/>
        <v>0</v>
      </c>
      <c r="P931">
        <f t="shared" si="57"/>
        <v>33.285714285714285</v>
      </c>
      <c r="Q931" t="str">
        <f t="shared" si="58"/>
        <v>music</v>
      </c>
      <c r="R931" t="str">
        <f t="shared" si="59"/>
        <v>jazz</v>
      </c>
    </row>
    <row r="932" spans="1:18" ht="50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0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4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0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0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50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0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56"/>
        <v>0</v>
      </c>
      <c r="P938">
        <f t="shared" si="57"/>
        <v>30.310344827586206</v>
      </c>
      <c r="Q938" t="str">
        <f t="shared" si="58"/>
        <v>music</v>
      </c>
      <c r="R938" t="str">
        <f t="shared" si="59"/>
        <v>jazz</v>
      </c>
    </row>
    <row r="939" spans="1:18" ht="50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0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50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0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0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0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4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0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0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4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0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56"/>
        <v>0</v>
      </c>
      <c r="P949">
        <f t="shared" si="57"/>
        <v>108.625</v>
      </c>
      <c r="Q949" t="str">
        <f t="shared" si="58"/>
        <v>technology</v>
      </c>
      <c r="R949" t="str">
        <f t="shared" si="59"/>
        <v>wearables</v>
      </c>
    </row>
    <row r="950" spans="1:18" ht="50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0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0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4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0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0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0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4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0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0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0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0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60">E963/D963</f>
        <v>0.42188421052631581</v>
      </c>
      <c r="P963">
        <f t="shared" ref="P963:P1026" si="61">IF(L963=0, P991, E963/L963)</f>
        <v>364.35454545454547</v>
      </c>
      <c r="Q963" t="str">
        <f t="shared" ref="Q963:Q1026" si="62">LEFT(N963,FIND("/", N963)-1)</f>
        <v>technology</v>
      </c>
      <c r="R963" t="str">
        <f t="shared" ref="R963:R1026" si="63">RIGHT(N963,LEN(N963)-FIND("/",N963)+0)</f>
        <v>wearables</v>
      </c>
    </row>
    <row r="964" spans="1:18" ht="50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4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0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50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0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0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0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4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0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0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0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0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0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0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0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0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0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0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0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0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4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0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0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0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0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0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60"/>
        <v>0</v>
      </c>
      <c r="P990">
        <f t="shared" si="61"/>
        <v>74.78947368421052</v>
      </c>
      <c r="Q990" t="str">
        <f t="shared" si="62"/>
        <v>technology</v>
      </c>
      <c r="R990" t="str">
        <f t="shared" si="63"/>
        <v>wearables</v>
      </c>
    </row>
    <row r="991" spans="1:1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0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0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0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0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4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4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4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0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0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0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50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0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4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4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0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0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50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0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0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0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0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0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4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4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0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0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0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4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0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0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4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0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0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4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64">E1027/D1027</f>
        <v>1.099283142857143</v>
      </c>
      <c r="P1027">
        <f t="shared" ref="P1027:P1090" si="65">IF(L1027=0, P1055, E1027/L1027)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RIGHT(N1027,LEN(N1027)-FIND("/",N1027)+0)</f>
        <v>electronic music</v>
      </c>
    </row>
    <row r="1028" spans="1:18" ht="50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0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0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4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4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0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50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0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0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0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0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0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0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50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0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64"/>
        <v>0</v>
      </c>
      <c r="P1043">
        <f t="shared" si="65"/>
        <v>40.476190476190474</v>
      </c>
      <c r="Q1043" t="str">
        <f t="shared" si="66"/>
        <v>journalism</v>
      </c>
      <c r="R1043" t="str">
        <f t="shared" si="67"/>
        <v>audio</v>
      </c>
    </row>
    <row r="1044" spans="1:18" ht="50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0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50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0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0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64"/>
        <v>0</v>
      </c>
      <c r="P1048">
        <f t="shared" si="65"/>
        <v>113.56666666666666</v>
      </c>
      <c r="Q1048" t="str">
        <f t="shared" si="66"/>
        <v>journalism</v>
      </c>
      <c r="R1048" t="str">
        <f t="shared" si="67"/>
        <v>audio</v>
      </c>
    </row>
    <row r="1049" spans="1:18" ht="50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0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64"/>
        <v>0</v>
      </c>
      <c r="P1051">
        <f t="shared" si="65"/>
        <v>43.976047904191617</v>
      </c>
      <c r="Q1051" t="str">
        <f t="shared" si="66"/>
        <v>journalism</v>
      </c>
      <c r="R1051" t="str">
        <f t="shared" si="67"/>
        <v>audio</v>
      </c>
    </row>
    <row r="1052" spans="1:18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64"/>
        <v>0</v>
      </c>
      <c r="P1052">
        <f t="shared" si="65"/>
        <v>9</v>
      </c>
      <c r="Q1052" t="str">
        <f t="shared" si="66"/>
        <v>journalism</v>
      </c>
      <c r="R1052" t="str">
        <f t="shared" si="67"/>
        <v>audio</v>
      </c>
    </row>
    <row r="1053" spans="1:18" ht="50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64"/>
        <v>0</v>
      </c>
      <c r="P1053">
        <f t="shared" si="65"/>
        <v>37.666666666666664</v>
      </c>
      <c r="Q1053" t="str">
        <f t="shared" si="66"/>
        <v>journalism</v>
      </c>
      <c r="R1053" t="str">
        <f t="shared" si="67"/>
        <v>audio</v>
      </c>
    </row>
    <row r="1054" spans="1:18" ht="66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64"/>
        <v>0</v>
      </c>
      <c r="P1054">
        <f t="shared" si="65"/>
        <v>18.581632653061224</v>
      </c>
      <c r="Q1054" t="str">
        <f t="shared" si="66"/>
        <v>journalism</v>
      </c>
      <c r="R1054" t="str">
        <f t="shared" si="67"/>
        <v>audio</v>
      </c>
    </row>
    <row r="1055" spans="1:18" ht="50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0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64"/>
        <v>0</v>
      </c>
      <c r="P1056">
        <f t="shared" si="65"/>
        <v>18.666666666666668</v>
      </c>
      <c r="Q1056" t="str">
        <f t="shared" si="66"/>
        <v>journalism</v>
      </c>
      <c r="R1056" t="str">
        <f t="shared" si="67"/>
        <v>audio</v>
      </c>
    </row>
    <row r="1057" spans="1:18" ht="50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64"/>
        <v>0</v>
      </c>
      <c r="P1057">
        <f t="shared" si="65"/>
        <v>410</v>
      </c>
      <c r="Q1057" t="str">
        <f t="shared" si="66"/>
        <v>journalism</v>
      </c>
      <c r="R1057" t="str">
        <f t="shared" si="67"/>
        <v>audio</v>
      </c>
    </row>
    <row r="1058" spans="1:18" ht="50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64"/>
        <v>0</v>
      </c>
      <c r="P1058">
        <f t="shared" si="65"/>
        <v>100.23371794871794</v>
      </c>
      <c r="Q1058" t="str">
        <f t="shared" si="66"/>
        <v>journalism</v>
      </c>
      <c r="R1058" t="str">
        <f t="shared" si="67"/>
        <v>audio</v>
      </c>
    </row>
    <row r="1059" spans="1:18" ht="34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64"/>
        <v>0</v>
      </c>
      <c r="P1059">
        <f t="shared" si="65"/>
        <v>114</v>
      </c>
      <c r="Q1059" t="str">
        <f t="shared" si="66"/>
        <v>journalism</v>
      </c>
      <c r="R1059" t="str">
        <f t="shared" si="67"/>
        <v>audio</v>
      </c>
    </row>
    <row r="1060" spans="1:18" ht="50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64"/>
        <v>0</v>
      </c>
      <c r="P1060">
        <f t="shared" si="65"/>
        <v>7.5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64"/>
        <v>0</v>
      </c>
      <c r="P1061">
        <f t="shared" si="65"/>
        <v>13.25</v>
      </c>
      <c r="Q1061" t="str">
        <f t="shared" si="66"/>
        <v>journalism</v>
      </c>
      <c r="R1061" t="str">
        <f t="shared" si="67"/>
        <v>audio</v>
      </c>
    </row>
    <row r="1062" spans="1:18" ht="50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4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64"/>
        <v>0</v>
      </c>
      <c r="P1063">
        <f t="shared" si="65"/>
        <v>23.959183673469386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50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64"/>
        <v>0</v>
      </c>
      <c r="P1065">
        <f t="shared" si="65"/>
        <v>12.5</v>
      </c>
      <c r="Q1065" t="str">
        <f t="shared" si="66"/>
        <v>journalism</v>
      </c>
      <c r="R1065" t="str">
        <f t="shared" si="67"/>
        <v>audio</v>
      </c>
    </row>
    <row r="1066" spans="1:18" ht="50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50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0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0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0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0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0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0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64"/>
        <v>0</v>
      </c>
      <c r="P1073">
        <f t="shared" si="65"/>
        <v>25</v>
      </c>
      <c r="Q1073" t="str">
        <f t="shared" si="66"/>
        <v>games</v>
      </c>
      <c r="R1073" t="str">
        <f t="shared" si="67"/>
        <v>video games</v>
      </c>
    </row>
    <row r="1074" spans="1:18" ht="50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4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0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4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0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0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0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50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0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0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4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0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64"/>
        <v>0</v>
      </c>
      <c r="P1086">
        <f t="shared" si="65"/>
        <v>100.23371794871794</v>
      </c>
      <c r="Q1086" t="str">
        <f t="shared" si="66"/>
        <v>games</v>
      </c>
      <c r="R1086" t="str">
        <f t="shared" si="67"/>
        <v>video games</v>
      </c>
    </row>
    <row r="1087" spans="1:18" ht="34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0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64"/>
        <v>0</v>
      </c>
      <c r="P1089">
        <f t="shared" si="65"/>
        <v>13.25</v>
      </c>
      <c r="Q1089" t="str">
        <f t="shared" si="66"/>
        <v>games</v>
      </c>
      <c r="R1089" t="str">
        <f t="shared" si="67"/>
        <v>video games</v>
      </c>
    </row>
    <row r="1090" spans="1:18" ht="34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4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68">E1091/D1091</f>
        <v>7.8266666666666665E-2</v>
      </c>
      <c r="P1091">
        <f t="shared" ref="P1091:P1154" si="69">IF(L1091=0, P1119, E1091/L1091)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RIGHT(N1091,LEN(N1091)-FIND("/",N1091)+0)</f>
        <v>video games</v>
      </c>
    </row>
    <row r="1092" spans="1:18" ht="50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0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0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0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50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0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0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0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4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0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0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4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0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0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0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0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0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68"/>
        <v>0</v>
      </c>
      <c r="P1109">
        <f t="shared" si="69"/>
        <v>50</v>
      </c>
      <c r="Q1109" t="str">
        <f t="shared" si="70"/>
        <v>games</v>
      </c>
      <c r="R1109" t="str">
        <f t="shared" si="71"/>
        <v>video games</v>
      </c>
    </row>
    <row r="1110" spans="1:18" ht="50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50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0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0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0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0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50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0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4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0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50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0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4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68"/>
        <v>0</v>
      </c>
      <c r="P1122">
        <f t="shared" si="69"/>
        <v>24.333333333333332</v>
      </c>
      <c r="Q1122" t="str">
        <f t="shared" si="70"/>
        <v>games</v>
      </c>
      <c r="R1122" t="str">
        <f t="shared" si="71"/>
        <v>video games</v>
      </c>
    </row>
    <row r="1123" spans="1:18" ht="50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0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68"/>
        <v>0</v>
      </c>
      <c r="P1124">
        <f t="shared" si="69"/>
        <v>42</v>
      </c>
      <c r="Q1124" t="str">
        <f t="shared" si="70"/>
        <v>games</v>
      </c>
      <c r="R1124" t="str">
        <f t="shared" si="71"/>
        <v>video games</v>
      </c>
    </row>
    <row r="1125" spans="1:18" ht="50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0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0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68"/>
        <v>0</v>
      </c>
      <c r="P1127">
        <f t="shared" si="69"/>
        <v>50</v>
      </c>
      <c r="Q1127" t="str">
        <f t="shared" si="70"/>
        <v>games</v>
      </c>
      <c r="R1127" t="str">
        <f t="shared" si="71"/>
        <v>mobile games</v>
      </c>
    </row>
    <row r="1128" spans="1:18" ht="34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0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0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50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68"/>
        <v>0</v>
      </c>
      <c r="P1133">
        <f t="shared" si="69"/>
        <v>130.15714285714284</v>
      </c>
      <c r="Q1133" t="str">
        <f t="shared" si="70"/>
        <v>games</v>
      </c>
      <c r="R1133" t="str">
        <f t="shared" si="71"/>
        <v>mobile games</v>
      </c>
    </row>
    <row r="1134" spans="1:18" ht="50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0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0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0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0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0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50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0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68"/>
        <v>0</v>
      </c>
      <c r="P1142">
        <f t="shared" si="69"/>
        <v>340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68"/>
        <v>0</v>
      </c>
      <c r="P1143">
        <f t="shared" si="69"/>
        <v>5.666666666666667</v>
      </c>
      <c r="Q1143" t="str">
        <f t="shared" si="70"/>
        <v>games</v>
      </c>
      <c r="R1143" t="str">
        <f t="shared" si="71"/>
        <v>mobile games</v>
      </c>
    </row>
    <row r="1144" spans="1:18" ht="50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68"/>
        <v>0</v>
      </c>
      <c r="P1144">
        <f t="shared" si="69"/>
        <v>50</v>
      </c>
      <c r="Q1144" t="str">
        <f t="shared" si="70"/>
        <v>games</v>
      </c>
      <c r="R1144" t="str">
        <f t="shared" si="71"/>
        <v>mobile games</v>
      </c>
    </row>
    <row r="1145" spans="1:18" ht="50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0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68"/>
        <v>0</v>
      </c>
      <c r="P1146">
        <f t="shared" si="69"/>
        <v>58.533980582524272</v>
      </c>
      <c r="Q1146" t="str">
        <f t="shared" si="70"/>
        <v>food</v>
      </c>
      <c r="R1146" t="str">
        <f t="shared" si="71"/>
        <v>food trucks</v>
      </c>
    </row>
    <row r="1147" spans="1:18" ht="50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4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0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68"/>
        <v>0</v>
      </c>
      <c r="P1149">
        <f t="shared" si="69"/>
        <v>65</v>
      </c>
      <c r="Q1149" t="str">
        <f t="shared" si="70"/>
        <v>food</v>
      </c>
      <c r="R1149" t="str">
        <f t="shared" si="71"/>
        <v>food trucks</v>
      </c>
    </row>
    <row r="1150" spans="1:18" ht="34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4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4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0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68"/>
        <v>0</v>
      </c>
      <c r="P1153">
        <f t="shared" si="69"/>
        <v>640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4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72">E1155/D1155</f>
        <v>6.2500000000000003E-3</v>
      </c>
      <c r="P1155">
        <f t="shared" ref="P1155:P1218" si="73">IF(L1155=0, P1183, E1155/L1155)</f>
        <v>50</v>
      </c>
      <c r="Q1155" t="str">
        <f t="shared" ref="Q1155:Q1218" si="74">LEFT(N1155,FIND("/", N1155)-1)</f>
        <v>food</v>
      </c>
      <c r="R1155" t="str">
        <f t="shared" ref="R1155:R1218" si="75">RIGHT(N1155,LEN(N1155)-FIND("/",N1155)+0)</f>
        <v>food trucks</v>
      </c>
    </row>
    <row r="1156" spans="1:18" ht="50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0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0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72"/>
        <v>0</v>
      </c>
      <c r="P1158">
        <f t="shared" si="73"/>
        <v>61.562666666666665</v>
      </c>
      <c r="Q1158" t="str">
        <f t="shared" si="74"/>
        <v>food</v>
      </c>
      <c r="R1158" t="str">
        <f t="shared" si="75"/>
        <v>food trucks</v>
      </c>
    </row>
    <row r="1159" spans="1:18" ht="50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0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0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72"/>
        <v>0</v>
      </c>
      <c r="P1161">
        <f t="shared" si="73"/>
        <v>130.15714285714284</v>
      </c>
      <c r="Q1161" t="str">
        <f t="shared" si="74"/>
        <v>food</v>
      </c>
      <c r="R1161" t="str">
        <f t="shared" si="75"/>
        <v>food trucks</v>
      </c>
    </row>
    <row r="1162" spans="1:18" ht="50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50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72"/>
        <v>0</v>
      </c>
      <c r="P1163">
        <f t="shared" si="73"/>
        <v>112.79069767441861</v>
      </c>
      <c r="Q1163" t="str">
        <f t="shared" si="74"/>
        <v>food</v>
      </c>
      <c r="R1163" t="str">
        <f t="shared" si="75"/>
        <v>food trucks</v>
      </c>
    </row>
    <row r="1164" spans="1:18" ht="50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0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72"/>
        <v>0</v>
      </c>
      <c r="P1165">
        <f t="shared" si="73"/>
        <v>89.242424242424249</v>
      </c>
      <c r="Q1165" t="str">
        <f t="shared" si="74"/>
        <v>food</v>
      </c>
      <c r="R1165" t="str">
        <f t="shared" si="75"/>
        <v>food trucks</v>
      </c>
    </row>
    <row r="1166" spans="1:18" ht="6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72"/>
        <v>0</v>
      </c>
      <c r="P1166">
        <f t="shared" si="73"/>
        <v>19.333333333333332</v>
      </c>
      <c r="Q1166" t="str">
        <f t="shared" si="74"/>
        <v>food</v>
      </c>
      <c r="R1166" t="str">
        <f t="shared" si="75"/>
        <v>food trucks</v>
      </c>
    </row>
    <row r="1167" spans="1:18" ht="50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0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0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0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0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0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4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72"/>
        <v>0</v>
      </c>
      <c r="P1174">
        <f t="shared" si="73"/>
        <v>58.533980582524272</v>
      </c>
      <c r="Q1174" t="str">
        <f t="shared" si="74"/>
        <v>food</v>
      </c>
      <c r="R1174" t="str">
        <f t="shared" si="75"/>
        <v>food trucks</v>
      </c>
    </row>
    <row r="1175" spans="1:18" ht="50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0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0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0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72"/>
        <v>0</v>
      </c>
      <c r="P1179">
        <f t="shared" si="73"/>
        <v>211.48387096774192</v>
      </c>
      <c r="Q1179" t="str">
        <f t="shared" si="74"/>
        <v>food</v>
      </c>
      <c r="R1179" t="str">
        <f t="shared" si="75"/>
        <v>food trucks</v>
      </c>
    </row>
    <row r="1180" spans="1:18" ht="50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0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4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0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50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0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0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0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0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0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0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4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50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4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0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0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6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4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0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0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0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0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0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0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0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0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0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0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4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0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0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4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50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0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0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0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50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4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0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76">E1219/D1219</f>
        <v>1.026</v>
      </c>
      <c r="P1219">
        <f t="shared" ref="P1219:P1282" si="77">IF(L1219=0, P1247, E1219/L1219)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RIGHT(N1219,LEN(N1219)-FIND("/",N1219)+0)</f>
        <v>photobooks</v>
      </c>
    </row>
    <row r="1220" spans="1:18" ht="50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4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0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50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4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4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4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0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0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0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76"/>
        <v>0</v>
      </c>
      <c r="P1229">
        <f t="shared" si="77"/>
        <v>55.697247706422019</v>
      </c>
      <c r="Q1229" t="str">
        <f t="shared" si="78"/>
        <v>music</v>
      </c>
      <c r="R1229" t="str">
        <f t="shared" si="79"/>
        <v>world music</v>
      </c>
    </row>
    <row r="1230" spans="1:18" ht="34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0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0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76"/>
        <v>0</v>
      </c>
      <c r="P1232">
        <f t="shared" si="77"/>
        <v>38.175462686567165</v>
      </c>
      <c r="Q1232" t="str">
        <f t="shared" si="78"/>
        <v>music</v>
      </c>
      <c r="R1232" t="str">
        <f t="shared" si="79"/>
        <v>world music</v>
      </c>
    </row>
    <row r="1233" spans="1:18" ht="50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76"/>
        <v>0</v>
      </c>
      <c r="P1233">
        <f t="shared" si="77"/>
        <v>27.145833333333332</v>
      </c>
      <c r="Q1233" t="str">
        <f t="shared" si="78"/>
        <v>music</v>
      </c>
      <c r="R1233" t="str">
        <f t="shared" si="79"/>
        <v>world music</v>
      </c>
    </row>
    <row r="1234" spans="1:18" ht="50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50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0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76"/>
        <v>0</v>
      </c>
      <c r="P1236">
        <f t="shared" si="77"/>
        <v>77.638095238095232</v>
      </c>
      <c r="Q1236" t="str">
        <f t="shared" si="78"/>
        <v>music</v>
      </c>
      <c r="R1236" t="str">
        <f t="shared" si="79"/>
        <v>world music</v>
      </c>
    </row>
    <row r="1237" spans="1:18" ht="50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76"/>
        <v>0</v>
      </c>
      <c r="P1238">
        <f t="shared" si="77"/>
        <v>31.823529411764707</v>
      </c>
      <c r="Q1238" t="str">
        <f t="shared" si="78"/>
        <v>music</v>
      </c>
      <c r="R1238" t="str">
        <f t="shared" si="79"/>
        <v>world music</v>
      </c>
    </row>
    <row r="1239" spans="1:18" ht="50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76"/>
        <v>0</v>
      </c>
      <c r="P1239">
        <f t="shared" si="77"/>
        <v>63.184393939393942</v>
      </c>
      <c r="Q1239" t="str">
        <f t="shared" si="78"/>
        <v>music</v>
      </c>
      <c r="R1239" t="str">
        <f t="shared" si="79"/>
        <v>world music</v>
      </c>
    </row>
    <row r="1240" spans="1:18" ht="50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4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76"/>
        <v>0</v>
      </c>
      <c r="P1241">
        <f t="shared" si="77"/>
        <v>140.85534591194968</v>
      </c>
      <c r="Q1241" t="str">
        <f t="shared" si="78"/>
        <v>music</v>
      </c>
      <c r="R1241" t="str">
        <f t="shared" si="79"/>
        <v>world music</v>
      </c>
    </row>
    <row r="1242" spans="1:18" ht="34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0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0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0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0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0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0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4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4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0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0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4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0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0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50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0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50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0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0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4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0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4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50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4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50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6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4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0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4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0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4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50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0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4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0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0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4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0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50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50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0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50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80">E1283/D1283</f>
        <v>1.1071428571428572</v>
      </c>
      <c r="P1283">
        <f t="shared" ref="P1283:P1346" si="81">IF(L1283=0, P1311, E1283/L1283)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RIGHT(N1283,LEN(N1283)-FIND("/",N1283)+0)</f>
        <v>rock</v>
      </c>
    </row>
    <row r="1284" spans="1:18" ht="50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0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0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0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0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6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0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0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4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0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0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0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0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50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0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0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0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0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0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0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0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4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0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0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6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4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4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4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4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0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0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0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0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4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0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0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0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0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0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0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50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0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0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0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0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0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0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0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0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0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0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80"/>
        <v>0</v>
      </c>
      <c r="P1334">
        <f t="shared" si="81"/>
        <v>32.074074074074076</v>
      </c>
      <c r="Q1334" t="str">
        <f t="shared" si="82"/>
        <v>technology</v>
      </c>
      <c r="R1334" t="str">
        <f t="shared" si="83"/>
        <v>wearables</v>
      </c>
    </row>
    <row r="1335" spans="1:18" ht="50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80"/>
        <v>0</v>
      </c>
      <c r="P1335">
        <f t="shared" si="81"/>
        <v>28.632575757575758</v>
      </c>
      <c r="Q1335" t="str">
        <f t="shared" si="82"/>
        <v>technology</v>
      </c>
      <c r="R1335" t="str">
        <f t="shared" si="83"/>
        <v>wearables</v>
      </c>
    </row>
    <row r="1336" spans="1:18" ht="50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0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50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0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0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4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0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80"/>
        <v>0</v>
      </c>
      <c r="P1342">
        <f t="shared" si="81"/>
        <v>63.620689655172413</v>
      </c>
      <c r="Q1342" t="str">
        <f t="shared" si="82"/>
        <v>technology</v>
      </c>
      <c r="R1342" t="str">
        <f t="shared" si="83"/>
        <v>wearables</v>
      </c>
    </row>
    <row r="1343" spans="1:18" ht="50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0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0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0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0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84">E1347/D1347</f>
        <v>1.25</v>
      </c>
      <c r="P1347">
        <f t="shared" ref="P1347:P1410" si="85">IF(L1347=0, P1375, E1347/L1347)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RIGHT(N1347,LEN(N1347)-FIND("/",N1347)+0)</f>
        <v>nonfiction</v>
      </c>
    </row>
    <row r="1348" spans="1:18" ht="50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50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50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50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0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4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0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4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0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0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0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0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0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0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4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0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4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0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0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0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0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0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0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4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0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4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0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0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4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50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4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4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0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0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50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0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0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4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50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0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4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0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0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0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0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0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0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0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0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0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0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0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0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0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4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0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0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0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88">E1411/D1411</f>
        <v>0</v>
      </c>
      <c r="P1411">
        <f t="shared" ref="P1411:P1474" si="89">IF(L1411=0, P1439, E1411/L1411)</f>
        <v>36.68181818181818</v>
      </c>
      <c r="Q1411" t="str">
        <f t="shared" ref="Q1411:Q1474" si="90">LEFT(N1411,FIND("/", N1411)-1)</f>
        <v>publishing</v>
      </c>
      <c r="R1411" t="str">
        <f t="shared" ref="R1411:R1474" si="91">RIGHT(N1411,LEN(N1411)-FIND("/",N1411)+0)</f>
        <v>translations</v>
      </c>
    </row>
    <row r="1412" spans="1:18" ht="50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0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4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0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50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0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0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88"/>
        <v>0</v>
      </c>
      <c r="P1418">
        <f t="shared" si="89"/>
        <v>103.20238095238095</v>
      </c>
      <c r="Q1418" t="str">
        <f t="shared" si="90"/>
        <v>publishing</v>
      </c>
      <c r="R1418" t="str">
        <f t="shared" si="91"/>
        <v>translations</v>
      </c>
    </row>
    <row r="1419" spans="1:18" ht="50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0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0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0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50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0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0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88"/>
        <v>0</v>
      </c>
      <c r="P1427">
        <f t="shared" si="89"/>
        <v>17.5</v>
      </c>
      <c r="Q1427" t="str">
        <f t="shared" si="90"/>
        <v>publishing</v>
      </c>
      <c r="R1427" t="str">
        <f t="shared" si="91"/>
        <v>translations</v>
      </c>
    </row>
    <row r="1428" spans="1:18" ht="50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88"/>
        <v>0</v>
      </c>
      <c r="P1428">
        <f t="shared" si="89"/>
        <v>15</v>
      </c>
      <c r="Q1428" t="str">
        <f t="shared" si="90"/>
        <v>publishing</v>
      </c>
      <c r="R1428" t="str">
        <f t="shared" si="91"/>
        <v>translations</v>
      </c>
    </row>
    <row r="1429" spans="1:18" ht="50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0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4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88"/>
        <v>0</v>
      </c>
      <c r="P1431">
        <f t="shared" si="89"/>
        <v>50</v>
      </c>
      <c r="Q1431" t="str">
        <f t="shared" si="90"/>
        <v>publishing</v>
      </c>
      <c r="R1431" t="str">
        <f t="shared" si="91"/>
        <v>translations</v>
      </c>
    </row>
    <row r="1432" spans="1:18" ht="50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0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0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88"/>
        <v>0</v>
      </c>
      <c r="P1434">
        <f t="shared" si="89"/>
        <v>60</v>
      </c>
      <c r="Q1434" t="str">
        <f t="shared" si="90"/>
        <v>publishing</v>
      </c>
      <c r="R1434" t="str">
        <f t="shared" si="91"/>
        <v>translations</v>
      </c>
    </row>
    <row r="1435" spans="1:18" ht="50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0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4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0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0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50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0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0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0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0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88"/>
        <v>0</v>
      </c>
      <c r="P1444">
        <f t="shared" si="89"/>
        <v>23.172839506172838</v>
      </c>
      <c r="Q1444" t="str">
        <f t="shared" si="90"/>
        <v>publishing</v>
      </c>
      <c r="R1444" t="str">
        <f t="shared" si="91"/>
        <v>translations</v>
      </c>
    </row>
    <row r="1445" spans="1:18" ht="50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88"/>
        <v>0</v>
      </c>
      <c r="P1445">
        <f t="shared" si="89"/>
        <v>96.877551020408163</v>
      </c>
      <c r="Q1445" t="str">
        <f t="shared" si="90"/>
        <v>publishing</v>
      </c>
      <c r="R1445" t="str">
        <f t="shared" si="91"/>
        <v>translations</v>
      </c>
    </row>
    <row r="1446" spans="1:18" ht="34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88"/>
        <v>0</v>
      </c>
      <c r="P1446">
        <f t="shared" si="89"/>
        <v>103.20238095238095</v>
      </c>
      <c r="Q1446" t="str">
        <f t="shared" si="90"/>
        <v>publishing</v>
      </c>
      <c r="R1446" t="str">
        <f t="shared" si="91"/>
        <v>translations</v>
      </c>
    </row>
    <row r="1447" spans="1:18" ht="50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88"/>
        <v>0</v>
      </c>
      <c r="P1447">
        <f t="shared" si="89"/>
        <v>38.462553191489363</v>
      </c>
      <c r="Q1447" t="str">
        <f t="shared" si="90"/>
        <v>publishing</v>
      </c>
      <c r="R1447" t="str">
        <f t="shared" si="91"/>
        <v>translations</v>
      </c>
    </row>
    <row r="1448" spans="1:18" ht="50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88"/>
        <v>0</v>
      </c>
      <c r="P1448">
        <f t="shared" si="89"/>
        <v>44.315789473684212</v>
      </c>
      <c r="Q1448" t="str">
        <f t="shared" si="90"/>
        <v>publishing</v>
      </c>
      <c r="R1448" t="str">
        <f t="shared" si="91"/>
        <v>translations</v>
      </c>
    </row>
    <row r="1449" spans="1:18" ht="34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0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88"/>
        <v>0</v>
      </c>
      <c r="P1450">
        <f t="shared" si="89"/>
        <v>43.333275109170302</v>
      </c>
      <c r="Q1450" t="str">
        <f t="shared" si="90"/>
        <v>publishing</v>
      </c>
      <c r="R1450" t="str">
        <f t="shared" si="91"/>
        <v>translations</v>
      </c>
    </row>
    <row r="1451" spans="1:18" ht="50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88"/>
        <v>0</v>
      </c>
      <c r="P1451">
        <f t="shared" si="89"/>
        <v>90.495934959349597</v>
      </c>
      <c r="Q1451" t="str">
        <f t="shared" si="90"/>
        <v>publishing</v>
      </c>
      <c r="R1451" t="str">
        <f t="shared" si="91"/>
        <v>translations</v>
      </c>
    </row>
    <row r="1452" spans="1:18" ht="50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4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4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88"/>
        <v>0</v>
      </c>
      <c r="P1454">
        <f t="shared" si="89"/>
        <v>92.157795275590544</v>
      </c>
      <c r="Q1454" t="str">
        <f t="shared" si="90"/>
        <v>publishing</v>
      </c>
      <c r="R1454" t="str">
        <f t="shared" si="91"/>
        <v>translations</v>
      </c>
    </row>
    <row r="1455" spans="1:18" ht="50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88"/>
        <v>0</v>
      </c>
      <c r="P1455">
        <f t="shared" si="89"/>
        <v>17.5</v>
      </c>
      <c r="Q1455" t="str">
        <f t="shared" si="90"/>
        <v>publishing</v>
      </c>
      <c r="R1455" t="str">
        <f t="shared" si="91"/>
        <v>translations</v>
      </c>
    </row>
    <row r="1456" spans="1:18" ht="50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0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4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88"/>
        <v>0</v>
      </c>
      <c r="P1459">
        <f t="shared" si="89"/>
        <v>50</v>
      </c>
      <c r="Q1459" t="str">
        <f t="shared" si="90"/>
        <v>publishing</v>
      </c>
      <c r="R1459" t="str">
        <f t="shared" si="91"/>
        <v>translations</v>
      </c>
    </row>
    <row r="1460" spans="1:18" ht="50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88"/>
        <v>0</v>
      </c>
      <c r="P1460">
        <f t="shared" si="89"/>
        <v>16</v>
      </c>
      <c r="Q1460" t="str">
        <f t="shared" si="90"/>
        <v>publishing</v>
      </c>
      <c r="R1460" t="str">
        <f t="shared" si="91"/>
        <v>translations</v>
      </c>
    </row>
    <row r="1461" spans="1:18" ht="50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88"/>
        <v>0</v>
      </c>
      <c r="P1461">
        <f t="shared" si="89"/>
        <v>849.67027027027029</v>
      </c>
      <c r="Q1461" t="str">
        <f t="shared" si="90"/>
        <v>publishing</v>
      </c>
      <c r="R1461" t="str">
        <f t="shared" si="91"/>
        <v>translations</v>
      </c>
    </row>
    <row r="1462" spans="1:18" ht="50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88"/>
        <v>0</v>
      </c>
      <c r="P1462">
        <f t="shared" si="89"/>
        <v>60</v>
      </c>
      <c r="Q1462" t="str">
        <f t="shared" si="90"/>
        <v>publishing</v>
      </c>
      <c r="R1462" t="str">
        <f t="shared" si="91"/>
        <v>translations</v>
      </c>
    </row>
    <row r="1463" spans="1:18" ht="34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4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0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0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50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4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0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4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0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0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0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92">E1475/D1475</f>
        <v>1.20516</v>
      </c>
      <c r="P1475">
        <f t="shared" ref="P1475:P1538" si="93">IF(L1475=0, P1503, E1475/L1475)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RIGHT(N1475,LEN(N1475)-FIND("/",N1475)+0)</f>
        <v>radio &amp; podcasts</v>
      </c>
    </row>
    <row r="1476" spans="1:18" ht="50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0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4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0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50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0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50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0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0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0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92"/>
        <v>0</v>
      </c>
      <c r="P1486">
        <f t="shared" si="93"/>
        <v>58.379104477611939</v>
      </c>
      <c r="Q1486" t="str">
        <f t="shared" si="94"/>
        <v>publishing</v>
      </c>
      <c r="R1486" t="str">
        <f t="shared" si="95"/>
        <v>fiction</v>
      </c>
    </row>
    <row r="1487" spans="1:18" ht="50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0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0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92"/>
        <v>0</v>
      </c>
      <c r="P1489">
        <f t="shared" si="93"/>
        <v>849.67027027027029</v>
      </c>
      <c r="Q1489" t="str">
        <f t="shared" si="94"/>
        <v>publishing</v>
      </c>
      <c r="R1489" t="str">
        <f t="shared" si="95"/>
        <v>fiction</v>
      </c>
    </row>
    <row r="1490" spans="1:18" ht="50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0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92"/>
        <v>0</v>
      </c>
      <c r="P1491">
        <f t="shared" si="93"/>
        <v>39.507317073170732</v>
      </c>
      <c r="Q1491" t="str">
        <f t="shared" si="94"/>
        <v>publishing</v>
      </c>
      <c r="R1491" t="str">
        <f t="shared" si="95"/>
        <v>fiction</v>
      </c>
    </row>
    <row r="1492" spans="1:18" ht="50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4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0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4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92"/>
        <v>0</v>
      </c>
      <c r="P1495">
        <f t="shared" si="93"/>
        <v>170.44680851063831</v>
      </c>
      <c r="Q1495" t="str">
        <f t="shared" si="94"/>
        <v>publishing</v>
      </c>
      <c r="R1495" t="str">
        <f t="shared" si="95"/>
        <v>fiction</v>
      </c>
    </row>
    <row r="1496" spans="1:18" ht="50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4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92"/>
        <v>0</v>
      </c>
      <c r="P1497">
        <f t="shared" si="93"/>
        <v>95.834024896265561</v>
      </c>
      <c r="Q1497" t="str">
        <f t="shared" si="94"/>
        <v>publishing</v>
      </c>
      <c r="R1497" t="str">
        <f t="shared" si="95"/>
        <v>fiction</v>
      </c>
    </row>
    <row r="1498" spans="1:18" ht="50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92"/>
        <v>0</v>
      </c>
      <c r="P1498">
        <f t="shared" si="93"/>
        <v>221.78571428571428</v>
      </c>
      <c r="Q1498" t="str">
        <f t="shared" si="94"/>
        <v>publishing</v>
      </c>
      <c r="R1498" t="str">
        <f t="shared" si="95"/>
        <v>fiction</v>
      </c>
    </row>
    <row r="1499" spans="1:18" ht="50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50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0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50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4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0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50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4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0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0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0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0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0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0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0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0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0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0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0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0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0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4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0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4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0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0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50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0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0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0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4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4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4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0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0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0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4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0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0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0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0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96">E1539/D1539</f>
        <v>1.7989999999999999</v>
      </c>
      <c r="P1539">
        <f t="shared" ref="P1539:P1602" si="97">IF(L1539=0, P1567, E1539/L1539)</f>
        <v>96.375</v>
      </c>
      <c r="Q1539" t="str">
        <f t="shared" ref="Q1539:Q1602" si="98">LEFT(N1539,FIND("/", N1539)-1)</f>
        <v>photography</v>
      </c>
      <c r="R1539" t="str">
        <f t="shared" ref="R1539:R1602" si="99">RIGHT(N1539,LEN(N1539)-FIND("/",N1539)+0)</f>
        <v>photobooks</v>
      </c>
    </row>
    <row r="1540" spans="1:18" ht="50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50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50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0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0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0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0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96"/>
        <v>0</v>
      </c>
      <c r="P1546">
        <f t="shared" si="97"/>
        <v>41.666666666666664</v>
      </c>
      <c r="Q1546" t="str">
        <f t="shared" si="98"/>
        <v>photography</v>
      </c>
      <c r="R1546" t="str">
        <f t="shared" si="99"/>
        <v>nature</v>
      </c>
    </row>
    <row r="1547" spans="1:18" ht="50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50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0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96"/>
        <v>0</v>
      </c>
      <c r="P1549">
        <f t="shared" si="97"/>
        <v>65.457142857142856</v>
      </c>
      <c r="Q1549" t="str">
        <f t="shared" si="98"/>
        <v>photography</v>
      </c>
      <c r="R1549" t="str">
        <f t="shared" si="99"/>
        <v>nature</v>
      </c>
    </row>
    <row r="1550" spans="1:18" ht="34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0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0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50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96"/>
        <v>0</v>
      </c>
      <c r="P1553">
        <f t="shared" si="97"/>
        <v>14</v>
      </c>
      <c r="Q1553" t="str">
        <f t="shared" si="98"/>
        <v>photography</v>
      </c>
      <c r="R1553" t="str">
        <f t="shared" si="99"/>
        <v>nature</v>
      </c>
    </row>
    <row r="1554" spans="1:18" ht="50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0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96"/>
        <v>0</v>
      </c>
      <c r="P1555">
        <f t="shared" si="97"/>
        <v>5</v>
      </c>
      <c r="Q1555" t="str">
        <f t="shared" si="98"/>
        <v>photography</v>
      </c>
      <c r="R1555" t="str">
        <f t="shared" si="99"/>
        <v>nature</v>
      </c>
    </row>
    <row r="1556" spans="1:18" ht="50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96"/>
        <v>0</v>
      </c>
      <c r="P1556">
        <f t="shared" si="97"/>
        <v>31</v>
      </c>
      <c r="Q1556" t="str">
        <f t="shared" si="98"/>
        <v>photography</v>
      </c>
      <c r="R1556" t="str">
        <f t="shared" si="99"/>
        <v>nature</v>
      </c>
    </row>
    <row r="1557" spans="1:18" ht="50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96"/>
        <v>0</v>
      </c>
      <c r="P1557">
        <f t="shared" si="97"/>
        <v>15</v>
      </c>
      <c r="Q1557" t="str">
        <f t="shared" si="98"/>
        <v>photography</v>
      </c>
      <c r="R1557" t="str">
        <f t="shared" si="99"/>
        <v>nature</v>
      </c>
    </row>
    <row r="1558" spans="1:18" ht="50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0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4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4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0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0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0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96"/>
        <v>0</v>
      </c>
      <c r="P1564">
        <f t="shared" si="97"/>
        <v>510</v>
      </c>
      <c r="Q1564" t="str">
        <f t="shared" si="98"/>
        <v>publishing</v>
      </c>
      <c r="R1564" t="str">
        <f t="shared" si="99"/>
        <v>art books</v>
      </c>
    </row>
    <row r="1565" spans="1:18" ht="50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0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0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0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50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0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96"/>
        <v>0</v>
      </c>
      <c r="P1571">
        <f t="shared" si="97"/>
        <v>112.01923076923077</v>
      </c>
      <c r="Q1571" t="str">
        <f t="shared" si="98"/>
        <v>publishing</v>
      </c>
      <c r="R1571" t="str">
        <f t="shared" si="99"/>
        <v>art books</v>
      </c>
    </row>
    <row r="1572" spans="1:18" ht="34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0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0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0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0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50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4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0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6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4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0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96"/>
        <v>0</v>
      </c>
      <c r="P1582">
        <f t="shared" si="97"/>
        <v>52.826086956521742</v>
      </c>
      <c r="Q1582" t="str">
        <f t="shared" si="98"/>
        <v>publishing</v>
      </c>
      <c r="R1582" t="str">
        <f t="shared" si="99"/>
        <v>art books</v>
      </c>
    </row>
    <row r="1583" spans="1:18" ht="50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4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0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0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96"/>
        <v>0</v>
      </c>
      <c r="P1586">
        <f t="shared" si="97"/>
        <v>50</v>
      </c>
      <c r="Q1586" t="str">
        <f t="shared" si="98"/>
        <v>photography</v>
      </c>
      <c r="R1586" t="str">
        <f t="shared" si="99"/>
        <v>places</v>
      </c>
    </row>
    <row r="1587" spans="1:18" ht="50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4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96"/>
        <v>0</v>
      </c>
      <c r="P1588">
        <f t="shared" si="97"/>
        <v>66.688311688311686</v>
      </c>
      <c r="Q1588" t="str">
        <f t="shared" si="98"/>
        <v>photography</v>
      </c>
      <c r="R1588" t="str">
        <f t="shared" si="99"/>
        <v>places</v>
      </c>
    </row>
    <row r="1589" spans="1:18" ht="50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4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96"/>
        <v>0</v>
      </c>
      <c r="P1590">
        <f t="shared" si="97"/>
        <v>66.369426751592357</v>
      </c>
      <c r="Q1590" t="str">
        <f t="shared" si="98"/>
        <v>photography</v>
      </c>
      <c r="R1590" t="str">
        <f t="shared" si="99"/>
        <v>places</v>
      </c>
    </row>
    <row r="1591" spans="1:18" ht="50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96"/>
        <v>0</v>
      </c>
      <c r="P1591">
        <f t="shared" si="97"/>
        <v>64.620253164556956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0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4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96"/>
        <v>0</v>
      </c>
      <c r="P1594">
        <f t="shared" si="97"/>
        <v>66.470588235294116</v>
      </c>
      <c r="Q1594" t="str">
        <f t="shared" si="98"/>
        <v>photography</v>
      </c>
      <c r="R1594" t="str">
        <f t="shared" si="99"/>
        <v>places</v>
      </c>
    </row>
    <row r="1595" spans="1:18" ht="34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4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0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4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0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96"/>
        <v>0</v>
      </c>
      <c r="P1599">
        <f t="shared" si="97"/>
        <v>112.01923076923077</v>
      </c>
      <c r="Q1599" t="str">
        <f t="shared" si="98"/>
        <v>photography</v>
      </c>
      <c r="R1599" t="str">
        <f t="shared" si="99"/>
        <v>places</v>
      </c>
    </row>
    <row r="1600" spans="1:18" ht="50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0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96"/>
        <v>0</v>
      </c>
      <c r="P1601">
        <f t="shared" si="97"/>
        <v>61.578947368421055</v>
      </c>
      <c r="Q1601" t="str">
        <f t="shared" si="98"/>
        <v>photography</v>
      </c>
      <c r="R1601" t="str">
        <f t="shared" si="99"/>
        <v>places</v>
      </c>
    </row>
    <row r="1602" spans="1:18" ht="50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0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100">E1603/D1603</f>
        <v>1.082492</v>
      </c>
      <c r="P1603">
        <f t="shared" ref="P1603:P1666" si="101">IF(L1603=0, P1631, E1603/L1603)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RIGHT(N1603,LEN(N1603)-FIND("/",N1603)+0)</f>
        <v>rock</v>
      </c>
    </row>
    <row r="1604" spans="1:18" ht="50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4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0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0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0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0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4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0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4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4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0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50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0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0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4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4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0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4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0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0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50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4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0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0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0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4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4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0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50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0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50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4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0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0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0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4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0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50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4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0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4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0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0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0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0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0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0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4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0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50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0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0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4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6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0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50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0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0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6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0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4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0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0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104">E1667/D1667</f>
        <v>1.1945714285714286</v>
      </c>
      <c r="P1667">
        <f t="shared" ref="P1667:P1730" si="105">IF(L1667=0, P1695, E1667/L1667)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RIGHT(N1667,LEN(N1667)-FIND("/",N1667)+0)</f>
        <v>pop</v>
      </c>
    </row>
    <row r="1668" spans="1:18" ht="50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0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0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0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6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4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4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0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0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4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4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0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4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6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4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0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4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104"/>
        <v>0</v>
      </c>
      <c r="P1684">
        <f t="shared" si="105"/>
        <v>34</v>
      </c>
      <c r="Q1684" t="str">
        <f t="shared" si="106"/>
        <v>music</v>
      </c>
      <c r="R1684" t="str">
        <f t="shared" si="107"/>
        <v>faith</v>
      </c>
    </row>
    <row r="1685" spans="1:18" ht="50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4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50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50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50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6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0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50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0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0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0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0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0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104"/>
        <v>0</v>
      </c>
      <c r="P1698">
        <f t="shared" si="105"/>
        <v>8.75</v>
      </c>
      <c r="Q1698" t="str">
        <f t="shared" si="106"/>
        <v>music</v>
      </c>
      <c r="R1698" t="str">
        <f t="shared" si="107"/>
        <v>faith</v>
      </c>
    </row>
    <row r="1699" spans="1:18" ht="50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2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104"/>
        <v>0</v>
      </c>
      <c r="P1700">
        <f t="shared" si="105"/>
        <v>137.25</v>
      </c>
      <c r="Q1700" t="str">
        <f t="shared" si="106"/>
        <v>music</v>
      </c>
      <c r="R1700" t="str">
        <f t="shared" si="107"/>
        <v>faith</v>
      </c>
    </row>
    <row r="1701" spans="1:18" ht="50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0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0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0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4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0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104"/>
        <v>0</v>
      </c>
      <c r="P1707">
        <f t="shared" si="105"/>
        <v>51.666666666666664</v>
      </c>
      <c r="Q1707" t="str">
        <f t="shared" si="106"/>
        <v>music</v>
      </c>
      <c r="R1707" t="str">
        <f t="shared" si="107"/>
        <v>faith</v>
      </c>
    </row>
    <row r="1708" spans="1:18" ht="50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104"/>
        <v>0</v>
      </c>
      <c r="P1708">
        <f t="shared" si="105"/>
        <v>1</v>
      </c>
      <c r="Q1708" t="str">
        <f t="shared" si="106"/>
        <v>music</v>
      </c>
      <c r="R1708" t="str">
        <f t="shared" si="107"/>
        <v>faith</v>
      </c>
    </row>
    <row r="1709" spans="1:18" ht="50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0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104"/>
        <v>0</v>
      </c>
      <c r="P1710">
        <f t="shared" si="105"/>
        <v>22</v>
      </c>
      <c r="Q1710" t="str">
        <f t="shared" si="106"/>
        <v>music</v>
      </c>
      <c r="R1710" t="str">
        <f t="shared" si="107"/>
        <v>faith</v>
      </c>
    </row>
    <row r="1711" spans="1:18" ht="50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4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0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0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104"/>
        <v>0</v>
      </c>
      <c r="P1714">
        <f t="shared" si="105"/>
        <v>12.466666666666667</v>
      </c>
      <c r="Q1714" t="str">
        <f t="shared" si="106"/>
        <v>music</v>
      </c>
      <c r="R1714" t="str">
        <f t="shared" si="107"/>
        <v>faith</v>
      </c>
    </row>
    <row r="1715" spans="1:18" ht="50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0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0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0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0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0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0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0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104"/>
        <v>0</v>
      </c>
      <c r="P1723">
        <f t="shared" si="105"/>
        <v>94.736641221374043</v>
      </c>
      <c r="Q1723" t="str">
        <f t="shared" si="106"/>
        <v>music</v>
      </c>
      <c r="R1723" t="str">
        <f t="shared" si="107"/>
        <v>faith</v>
      </c>
    </row>
    <row r="1724" spans="1:18" ht="50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0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50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50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4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0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0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0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108">E1731/D1731</f>
        <v>0</v>
      </c>
      <c r="P1731">
        <f t="shared" ref="P1731:P1794" si="109">IF(L1731=0, P1759, E1731/L1731)</f>
        <v>414.28571428571428</v>
      </c>
      <c r="Q1731" t="str">
        <f t="shared" ref="Q1731:Q1794" si="110">LEFT(N1731,FIND("/", N1731)-1)</f>
        <v>music</v>
      </c>
      <c r="R1731" t="str">
        <f t="shared" ref="R1731:R1794" si="111">RIGHT(N1731,LEN(N1731)-FIND("/",N1731)+0)</f>
        <v>faith</v>
      </c>
    </row>
    <row r="1732" spans="1:18" ht="50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108"/>
        <v>0</v>
      </c>
      <c r="P1732">
        <f t="shared" si="109"/>
        <v>42.481481481481481</v>
      </c>
      <c r="Q1732" t="str">
        <f t="shared" si="110"/>
        <v>music</v>
      </c>
      <c r="R1732" t="str">
        <f t="shared" si="111"/>
        <v>faith</v>
      </c>
    </row>
    <row r="1733" spans="1:18" ht="34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108"/>
        <v>0</v>
      </c>
      <c r="P1733">
        <f t="shared" si="109"/>
        <v>108.77551020408163</v>
      </c>
      <c r="Q1733" t="str">
        <f t="shared" si="110"/>
        <v>music</v>
      </c>
      <c r="R1733" t="str">
        <f t="shared" si="111"/>
        <v>faith</v>
      </c>
    </row>
    <row r="1734" spans="1:18" ht="50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108"/>
        <v>0</v>
      </c>
      <c r="P1734">
        <f t="shared" si="109"/>
        <v>81.098039215686271</v>
      </c>
      <c r="Q1734" t="str">
        <f t="shared" si="110"/>
        <v>music</v>
      </c>
      <c r="R1734" t="str">
        <f t="shared" si="111"/>
        <v>faith</v>
      </c>
    </row>
    <row r="1735" spans="1:18" ht="50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108"/>
        <v>0</v>
      </c>
      <c r="P1735">
        <f t="shared" si="109"/>
        <v>51.666666666666664</v>
      </c>
      <c r="Q1735" t="str">
        <f t="shared" si="110"/>
        <v>music</v>
      </c>
      <c r="R1735" t="str">
        <f t="shared" si="111"/>
        <v>faith</v>
      </c>
    </row>
    <row r="1736" spans="1:18" ht="50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0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4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0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4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0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0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108"/>
        <v>0</v>
      </c>
      <c r="P1742">
        <f t="shared" si="109"/>
        <v>12.466666666666667</v>
      </c>
      <c r="Q1742" t="str">
        <f t="shared" si="110"/>
        <v>music</v>
      </c>
      <c r="R1742" t="str">
        <f t="shared" si="111"/>
        <v>faith</v>
      </c>
    </row>
    <row r="1743" spans="1:18" ht="34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0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0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0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50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0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0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4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4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50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4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4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0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0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0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0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4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0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4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0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4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0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0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0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4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108"/>
        <v>0</v>
      </c>
      <c r="P1768">
        <f t="shared" si="109"/>
        <v>55.388888888888886</v>
      </c>
      <c r="Q1768" t="str">
        <f t="shared" si="110"/>
        <v>photography</v>
      </c>
      <c r="R1768" t="str">
        <f t="shared" si="111"/>
        <v>photobooks</v>
      </c>
    </row>
    <row r="1769" spans="1:18" ht="34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0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0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0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0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4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50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0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0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0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0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0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50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0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0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0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0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50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0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50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0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0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0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0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4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4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0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112">E1795/D1795</f>
        <v>1.3333333333333334E-2</v>
      </c>
      <c r="P1795">
        <f t="shared" ref="P1795:P1858" si="113">IF(L1795=0, P1823, E1795/L1795)</f>
        <v>20</v>
      </c>
      <c r="Q1795" t="str">
        <f t="shared" ref="Q1795:Q1858" si="114">LEFT(N1795,FIND("/", N1795)-1)</f>
        <v>photography</v>
      </c>
      <c r="R1795" t="str">
        <f t="shared" ref="R1795:R1858" si="115">RIGHT(N1795,LEN(N1795)-FIND("/",N1795)+0)</f>
        <v>photobooks</v>
      </c>
    </row>
    <row r="1796" spans="1:18" ht="50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0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0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0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0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4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0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0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4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0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0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50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0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4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0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0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0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4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50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0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112"/>
        <v>0</v>
      </c>
      <c r="P1815">
        <f t="shared" si="113"/>
        <v>50.875</v>
      </c>
      <c r="Q1815" t="str">
        <f t="shared" si="114"/>
        <v>photography</v>
      </c>
      <c r="R1815" t="str">
        <f t="shared" si="115"/>
        <v>photobooks</v>
      </c>
    </row>
    <row r="1816" spans="1:18" ht="50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0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112"/>
        <v>0</v>
      </c>
      <c r="P1817">
        <f t="shared" si="113"/>
        <v>92.541865671641801</v>
      </c>
      <c r="Q1817" t="str">
        <f t="shared" si="114"/>
        <v>photography</v>
      </c>
      <c r="R1817" t="str">
        <f t="shared" si="115"/>
        <v>photobooks</v>
      </c>
    </row>
    <row r="1818" spans="1:18" ht="50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4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4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112"/>
        <v>0</v>
      </c>
      <c r="P1820">
        <f t="shared" si="113"/>
        <v>98.990430622009569</v>
      </c>
      <c r="Q1820" t="str">
        <f t="shared" si="114"/>
        <v>photography</v>
      </c>
      <c r="R1820" t="str">
        <f t="shared" si="115"/>
        <v>photobooks</v>
      </c>
    </row>
    <row r="1821" spans="1:18" ht="50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0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0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4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50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0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0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0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0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0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0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0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0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4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6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0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50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0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0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4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0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0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50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8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0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0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0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4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50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0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0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0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0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0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0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0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116">E1859/D1859</f>
        <v>1</v>
      </c>
      <c r="P1859">
        <f t="shared" ref="P1859:P1922" si="117">IF(L1859=0, P1887, E1859/L1859)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RIGHT(N1859,LEN(N1859)-FIND("/",N1859)+0)</f>
        <v>rock</v>
      </c>
    </row>
    <row r="1860" spans="1:18" ht="50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4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0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50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116"/>
        <v>0</v>
      </c>
      <c r="P1863">
        <f t="shared" si="117"/>
        <v>48.454545454545453</v>
      </c>
      <c r="Q1863" t="str">
        <f t="shared" si="118"/>
        <v>games</v>
      </c>
      <c r="R1863" t="str">
        <f t="shared" si="119"/>
        <v>mobile games</v>
      </c>
    </row>
    <row r="1864" spans="1:18" ht="50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0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0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0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50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0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0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0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116"/>
        <v>0</v>
      </c>
      <c r="P1871">
        <f t="shared" si="117"/>
        <v>35.551912568306008</v>
      </c>
      <c r="Q1871" t="str">
        <f t="shared" si="118"/>
        <v>games</v>
      </c>
      <c r="R1871" t="str">
        <f t="shared" si="119"/>
        <v>mobile games</v>
      </c>
    </row>
    <row r="1872" spans="1:18" ht="50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0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50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0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0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4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0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116"/>
        <v>0</v>
      </c>
      <c r="P1878">
        <f t="shared" si="117"/>
        <v>25</v>
      </c>
      <c r="Q1878" t="str">
        <f t="shared" si="118"/>
        <v>games</v>
      </c>
      <c r="R1878" t="str">
        <f t="shared" si="119"/>
        <v>mobile games</v>
      </c>
    </row>
    <row r="1879" spans="1:18" ht="34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116"/>
        <v>0</v>
      </c>
      <c r="P1879">
        <f t="shared" si="117"/>
        <v>10.5</v>
      </c>
      <c r="Q1879" t="str">
        <f t="shared" si="118"/>
        <v>games</v>
      </c>
      <c r="R1879" t="str">
        <f t="shared" si="119"/>
        <v>mobile games</v>
      </c>
    </row>
    <row r="1880" spans="1:18" ht="50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116"/>
        <v>0</v>
      </c>
      <c r="P1880">
        <f t="shared" si="117"/>
        <v>215.95959595959596</v>
      </c>
      <c r="Q1880" t="str">
        <f t="shared" si="118"/>
        <v>games</v>
      </c>
      <c r="R1880" t="str">
        <f t="shared" si="119"/>
        <v>mobile games</v>
      </c>
    </row>
    <row r="1881" spans="1:18" ht="50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4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0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0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0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0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0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0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0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0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50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0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6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4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0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0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0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50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0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50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0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0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0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0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0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0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0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0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0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0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0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0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0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4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0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0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4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4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0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0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0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4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120">E1923/D1923</f>
        <v>1.3680000000000001</v>
      </c>
      <c r="P1923">
        <f t="shared" ref="P1923:P1986" si="121">IF(L1923=0, P1951, E1923/L1923)</f>
        <v>54</v>
      </c>
      <c r="Q1923" t="str">
        <f t="shared" ref="Q1923:Q1986" si="122">LEFT(N1923,FIND("/", N1923)-1)</f>
        <v>music</v>
      </c>
      <c r="R1923" t="str">
        <f t="shared" ref="R1923:R1986" si="123">RIGHT(N1923,LEN(N1923)-FIND("/",N1923)+0)</f>
        <v>indie rock</v>
      </c>
    </row>
    <row r="1924" spans="1:18" ht="50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0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0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4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6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4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0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4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4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0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50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0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0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0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0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0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0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0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0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0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0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0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0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0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0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4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0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0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0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0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0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4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0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50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4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0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0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0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0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50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0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0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0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0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50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4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50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0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0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0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50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50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4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4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0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50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4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4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0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0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120"/>
        <v>0</v>
      </c>
      <c r="P1984">
        <f t="shared" si="121"/>
        <v>55.276856649395505</v>
      </c>
      <c r="Q1984" t="str">
        <f t="shared" si="122"/>
        <v>photography</v>
      </c>
      <c r="R1984" t="str">
        <f t="shared" si="123"/>
        <v>people</v>
      </c>
    </row>
    <row r="1985" spans="1:18" ht="50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50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124">E1987/D1987</f>
        <v>3.1875000000000001E-2</v>
      </c>
      <c r="P1987">
        <f t="shared" ref="P1987:P2050" si="125">IF(L1987=0, P2015, E1987/L1987)</f>
        <v>12.75</v>
      </c>
      <c r="Q1987" t="str">
        <f t="shared" ref="Q1987:Q2050" si="126">LEFT(N1987,FIND("/", N1987)-1)</f>
        <v>photography</v>
      </c>
      <c r="R1987" t="str">
        <f t="shared" ref="R1987:R2050" si="127">RIGHT(N1987,LEN(N1987)-FIND("/",N1987)+0)</f>
        <v>people</v>
      </c>
    </row>
    <row r="1988" spans="1:18" ht="50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4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0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0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4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4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0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124"/>
        <v>0</v>
      </c>
      <c r="P1995">
        <f t="shared" si="125"/>
        <v>147.94736842105263</v>
      </c>
      <c r="Q1995" t="str">
        <f t="shared" si="126"/>
        <v>photography</v>
      </c>
      <c r="R1995" t="str">
        <f t="shared" si="127"/>
        <v>people</v>
      </c>
    </row>
    <row r="1996" spans="1:18" ht="50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124"/>
        <v>0</v>
      </c>
      <c r="P1996">
        <f t="shared" si="125"/>
        <v>385.03692307692307</v>
      </c>
      <c r="Q1996" t="str">
        <f t="shared" si="126"/>
        <v>photography</v>
      </c>
      <c r="R1996" t="str">
        <f t="shared" si="127"/>
        <v>people</v>
      </c>
    </row>
    <row r="1997" spans="1:18" ht="50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0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124"/>
        <v>0</v>
      </c>
      <c r="P1998">
        <f t="shared" si="125"/>
        <v>222.99047619047619</v>
      </c>
      <c r="Q1998" t="str">
        <f t="shared" si="126"/>
        <v>photography</v>
      </c>
      <c r="R1998" t="str">
        <f t="shared" si="127"/>
        <v>people</v>
      </c>
    </row>
    <row r="1999" spans="1:18" ht="50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124"/>
        <v>0</v>
      </c>
      <c r="P1999">
        <f t="shared" si="125"/>
        <v>220.74074074074073</v>
      </c>
      <c r="Q1999" t="str">
        <f t="shared" si="126"/>
        <v>photography</v>
      </c>
      <c r="R1999" t="str">
        <f t="shared" si="127"/>
        <v>people</v>
      </c>
    </row>
    <row r="2000" spans="1:18" ht="50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0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0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4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0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6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0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0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0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0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0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0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4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0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0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0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0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0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4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0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0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0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50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0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50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0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0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0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4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0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4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4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0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4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0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0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0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0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50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0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0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4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4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0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0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0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0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0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0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0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50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128">E2051/D2051</f>
        <v>1.2019070000000001</v>
      </c>
      <c r="P2051">
        <f t="shared" ref="P2051:P2114" si="129">IF(L2051=0, P2079, E2051/L2051)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RIGHT(N2051,LEN(N2051)-FIND("/",N2051)+0)</f>
        <v>hardware</v>
      </c>
    </row>
    <row r="2052" spans="1:18" ht="50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0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0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0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0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0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0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0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4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0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50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0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0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4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0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0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0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0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0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0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0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0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0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0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4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0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4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0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0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0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0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0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0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0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0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0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0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0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0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4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0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0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0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0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0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0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0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0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0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0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0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0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4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0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4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0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0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0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4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4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50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0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4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32">E2115/D2115</f>
        <v>1.0485714285714285</v>
      </c>
      <c r="P2115">
        <f t="shared" ref="P2115:P2178" si="133">IF(L2115=0, P2143, E2115/L2115)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RIGHT(N2115,LEN(N2115)-FIND("/",N2115)+0)</f>
        <v>indie rock</v>
      </c>
    </row>
    <row r="2116" spans="1:18" ht="50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0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0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0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4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0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0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4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4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0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0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0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0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0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4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0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0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0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0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0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0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0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4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0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50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0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32"/>
        <v>0</v>
      </c>
      <c r="P2143">
        <f t="shared" si="133"/>
        <v>21.857142857142858</v>
      </c>
      <c r="Q2143" t="str">
        <f t="shared" si="134"/>
        <v>games</v>
      </c>
      <c r="R2143" t="str">
        <f t="shared" si="135"/>
        <v>video games</v>
      </c>
    </row>
    <row r="2144" spans="1:18" ht="50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0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4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0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0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0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0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32"/>
        <v>0</v>
      </c>
      <c r="P2151">
        <f t="shared" si="133"/>
        <v>65.868421052631575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0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0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0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4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0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4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4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0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0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4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50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0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4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50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0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4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4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0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0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0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0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0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0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0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0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6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36">E2179/D2179</f>
        <v>1.0012000000000001</v>
      </c>
      <c r="P2179">
        <f t="shared" ref="P2179:P2242" si="137">IF(L2179=0, P2207, E2179/L2179)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RIGHT(N2179,LEN(N2179)-FIND("/",N2179)+0)</f>
        <v>rock</v>
      </c>
    </row>
    <row r="2180" spans="1:18" ht="50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4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4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0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4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0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0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50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4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0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0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50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0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0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0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0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0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4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4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0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0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4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0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0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4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0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0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0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0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0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0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4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0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0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0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0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0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4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0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0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0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0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0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0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50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0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0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0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0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0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0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0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50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0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0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0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0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4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4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0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4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4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0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0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40">E2243/D2243</f>
        <v>8.0640000000000001</v>
      </c>
      <c r="P2243">
        <f t="shared" ref="P2243:P2306" si="141">IF(L2243=0, P2271, E2243/L2243)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RIGHT(N2243,LEN(N2243)-FIND("/",N2243)+0)</f>
        <v>tabletop games</v>
      </c>
    </row>
    <row r="2244" spans="1:18" ht="34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50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0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0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0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4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0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0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0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0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0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0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4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4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0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0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4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0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0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0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4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0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0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50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0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0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50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0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0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0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0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0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0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0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0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0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4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0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0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0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4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50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4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0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0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0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0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50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0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50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0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4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0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0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0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4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0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0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0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4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0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0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0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0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44">E2307/D2307</f>
        <v>1.0122777777777778</v>
      </c>
      <c r="P2307">
        <f t="shared" ref="P2307:P2370" si="145">IF(L2307=0, P2335, E2307/L2307)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RIGHT(N2307,LEN(N2307)-FIND("/",N2307)+0)</f>
        <v>indie rock</v>
      </c>
    </row>
    <row r="2308" spans="1:18" ht="50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0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0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0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0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0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0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4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50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4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0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0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6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0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0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0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0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0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4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0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0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4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6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0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0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0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0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50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0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50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0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4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0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0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0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0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44"/>
        <v>0</v>
      </c>
      <c r="P2343">
        <f t="shared" si="145"/>
        <v>1</v>
      </c>
      <c r="Q2343" t="str">
        <f t="shared" si="146"/>
        <v>technology</v>
      </c>
      <c r="R2343" t="str">
        <f t="shared" si="147"/>
        <v>web</v>
      </c>
    </row>
    <row r="2344" spans="1:18" ht="50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44"/>
        <v>0</v>
      </c>
      <c r="P2344">
        <f t="shared" si="145"/>
        <v>20.5</v>
      </c>
      <c r="Q2344" t="str">
        <f t="shared" si="146"/>
        <v>technology</v>
      </c>
      <c r="R2344" t="str">
        <f t="shared" si="147"/>
        <v>web</v>
      </c>
    </row>
    <row r="2345" spans="1:18" ht="50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0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0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44"/>
        <v>0</v>
      </c>
      <c r="P2347">
        <f t="shared" si="145"/>
        <v>50</v>
      </c>
      <c r="Q2347" t="str">
        <f t="shared" si="146"/>
        <v>technology</v>
      </c>
      <c r="R2347" t="str">
        <f t="shared" si="147"/>
        <v>web</v>
      </c>
    </row>
    <row r="2348" spans="1:18" ht="50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0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0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0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44"/>
        <v>0</v>
      </c>
      <c r="P2351">
        <f t="shared" si="145"/>
        <v>56.3</v>
      </c>
      <c r="Q2351" t="str">
        <f t="shared" si="146"/>
        <v>technology</v>
      </c>
      <c r="R2351" t="str">
        <f t="shared" si="147"/>
        <v>web</v>
      </c>
    </row>
    <row r="2352" spans="1:18" ht="34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44"/>
        <v>0</v>
      </c>
      <c r="P2352">
        <f t="shared" si="145"/>
        <v>84.0625</v>
      </c>
      <c r="Q2352" t="str">
        <f t="shared" si="146"/>
        <v>technology</v>
      </c>
      <c r="R2352" t="str">
        <f t="shared" si="147"/>
        <v>web</v>
      </c>
    </row>
    <row r="2353" spans="1:18" ht="34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0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44"/>
        <v>0</v>
      </c>
      <c r="P2354">
        <f t="shared" si="145"/>
        <v>18.333333333333332</v>
      </c>
      <c r="Q2354" t="str">
        <f t="shared" si="146"/>
        <v>technology</v>
      </c>
      <c r="R2354" t="str">
        <f t="shared" si="147"/>
        <v>web</v>
      </c>
    </row>
    <row r="2355" spans="1:18" ht="50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44"/>
        <v>0</v>
      </c>
      <c r="P2355">
        <f t="shared" si="145"/>
        <v>224.42857142857142</v>
      </c>
      <c r="Q2355" t="str">
        <f t="shared" si="146"/>
        <v>technology</v>
      </c>
      <c r="R2355" t="str">
        <f t="shared" si="147"/>
        <v>web</v>
      </c>
    </row>
    <row r="2356" spans="1:18" ht="50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0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4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44"/>
        <v>0</v>
      </c>
      <c r="P2358">
        <f t="shared" si="145"/>
        <v>1</v>
      </c>
      <c r="Q2358" t="str">
        <f t="shared" si="146"/>
        <v>technology</v>
      </c>
      <c r="R2358" t="str">
        <f t="shared" si="147"/>
        <v>web</v>
      </c>
    </row>
    <row r="2359" spans="1:18" ht="34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44"/>
        <v>0</v>
      </c>
      <c r="P2359">
        <f t="shared" si="145"/>
        <v>112.57142857142857</v>
      </c>
      <c r="Q2359" t="str">
        <f t="shared" si="146"/>
        <v>technology</v>
      </c>
      <c r="R2359" t="str">
        <f t="shared" si="147"/>
        <v>web</v>
      </c>
    </row>
    <row r="2360" spans="1:18" ht="50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44"/>
        <v>0</v>
      </c>
      <c r="P2360">
        <f t="shared" si="145"/>
        <v>35.384615384615387</v>
      </c>
      <c r="Q2360" t="str">
        <f t="shared" si="146"/>
        <v>technology</v>
      </c>
      <c r="R2360" t="str">
        <f t="shared" si="147"/>
        <v>web</v>
      </c>
    </row>
    <row r="2361" spans="1:18" ht="50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0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0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44"/>
        <v>0</v>
      </c>
      <c r="P2363">
        <f t="shared" si="145"/>
        <v>30</v>
      </c>
      <c r="Q2363" t="str">
        <f t="shared" si="146"/>
        <v>technology</v>
      </c>
      <c r="R2363" t="str">
        <f t="shared" si="147"/>
        <v>web</v>
      </c>
    </row>
    <row r="2364" spans="1:18" ht="34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0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44"/>
        <v>0</v>
      </c>
      <c r="P2365">
        <f t="shared" si="145"/>
        <v>25</v>
      </c>
      <c r="Q2365" t="str">
        <f t="shared" si="146"/>
        <v>technology</v>
      </c>
      <c r="R2365" t="str">
        <f t="shared" si="147"/>
        <v>web</v>
      </c>
    </row>
    <row r="2366" spans="1:18" ht="34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44"/>
        <v>0</v>
      </c>
      <c r="P2366">
        <f t="shared" si="145"/>
        <v>69.472222222222229</v>
      </c>
      <c r="Q2366" t="str">
        <f t="shared" si="146"/>
        <v>technology</v>
      </c>
      <c r="R2366" t="str">
        <f t="shared" si="147"/>
        <v>web</v>
      </c>
    </row>
    <row r="2367" spans="1:18" ht="50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44"/>
        <v>0</v>
      </c>
      <c r="P2367">
        <f t="shared" si="145"/>
        <v>50</v>
      </c>
      <c r="Q2367" t="str">
        <f t="shared" si="146"/>
        <v>technology</v>
      </c>
      <c r="R2367" t="str">
        <f t="shared" si="147"/>
        <v>web</v>
      </c>
    </row>
    <row r="2368" spans="1:18" ht="50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0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50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50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48">E2371/D2371</f>
        <v>0</v>
      </c>
      <c r="P2371">
        <f t="shared" ref="P2371:P2434" si="149">IF(L2371=0, P2399, E2371/L2371)</f>
        <v>1</v>
      </c>
      <c r="Q2371" t="str">
        <f t="shared" ref="Q2371:Q2434" si="150">LEFT(N2371,FIND("/", N2371)-1)</f>
        <v>technology</v>
      </c>
      <c r="R2371" t="str">
        <f t="shared" ref="R2371:R2434" si="151">RIGHT(N2371,LEN(N2371)-FIND("/",N2371)+0)</f>
        <v>web</v>
      </c>
    </row>
    <row r="2372" spans="1:18" ht="50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0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48"/>
        <v>0</v>
      </c>
      <c r="P2373">
        <f t="shared" si="149"/>
        <v>1</v>
      </c>
      <c r="Q2373" t="str">
        <f t="shared" si="150"/>
        <v>technology</v>
      </c>
      <c r="R2373" t="str">
        <f t="shared" si="151"/>
        <v>web</v>
      </c>
    </row>
    <row r="2374" spans="1:18" ht="50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4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0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0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48"/>
        <v>0</v>
      </c>
      <c r="P2377">
        <f t="shared" si="149"/>
        <v>16.833333333333332</v>
      </c>
      <c r="Q2377" t="str">
        <f t="shared" si="150"/>
        <v>technology</v>
      </c>
      <c r="R2377" t="str">
        <f t="shared" si="151"/>
        <v>web</v>
      </c>
    </row>
    <row r="2378" spans="1:18" ht="50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0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48"/>
        <v>0</v>
      </c>
      <c r="P2379">
        <f t="shared" si="149"/>
        <v>56.3</v>
      </c>
      <c r="Q2379" t="str">
        <f t="shared" si="150"/>
        <v>technology</v>
      </c>
      <c r="R2379" t="str">
        <f t="shared" si="151"/>
        <v>web</v>
      </c>
    </row>
    <row r="2380" spans="1:18" ht="34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48"/>
        <v>0</v>
      </c>
      <c r="P2380">
        <f t="shared" si="149"/>
        <v>84.0625</v>
      </c>
      <c r="Q2380" t="str">
        <f t="shared" si="150"/>
        <v>technology</v>
      </c>
      <c r="R2380" t="str">
        <f t="shared" si="151"/>
        <v>web</v>
      </c>
    </row>
    <row r="2381" spans="1:18" ht="34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48"/>
        <v>0</v>
      </c>
      <c r="P2381">
        <f t="shared" si="149"/>
        <v>168.39393939393941</v>
      </c>
      <c r="Q2381" t="str">
        <f t="shared" si="150"/>
        <v>technology</v>
      </c>
      <c r="R2381" t="str">
        <f t="shared" si="151"/>
        <v>web</v>
      </c>
    </row>
    <row r="2382" spans="1:18" ht="50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0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6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0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0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0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0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48"/>
        <v>0</v>
      </c>
      <c r="P2388">
        <f t="shared" si="149"/>
        <v>35.384615384615387</v>
      </c>
      <c r="Q2388" t="str">
        <f t="shared" si="150"/>
        <v>technology</v>
      </c>
      <c r="R2388" t="str">
        <f t="shared" si="151"/>
        <v>web</v>
      </c>
    </row>
    <row r="2389" spans="1:18" ht="50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0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0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0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48"/>
        <v>0</v>
      </c>
      <c r="P2392">
        <f t="shared" si="149"/>
        <v>1</v>
      </c>
      <c r="Q2392" t="str">
        <f t="shared" si="150"/>
        <v>technology</v>
      </c>
      <c r="R2392" t="str">
        <f t="shared" si="151"/>
        <v>web</v>
      </c>
    </row>
    <row r="2393" spans="1:18" ht="34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0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48"/>
        <v>0</v>
      </c>
      <c r="P2394">
        <f t="shared" si="149"/>
        <v>69.472222222222229</v>
      </c>
      <c r="Q2394" t="str">
        <f t="shared" si="150"/>
        <v>technology</v>
      </c>
      <c r="R2394" t="str">
        <f t="shared" si="151"/>
        <v>web</v>
      </c>
    </row>
    <row r="2395" spans="1:18" ht="50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0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0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48"/>
        <v>0</v>
      </c>
      <c r="P2397">
        <f t="shared" si="149"/>
        <v>8</v>
      </c>
      <c r="Q2397" t="str">
        <f t="shared" si="150"/>
        <v>technology</v>
      </c>
      <c r="R2397" t="str">
        <f t="shared" si="151"/>
        <v>web</v>
      </c>
    </row>
    <row r="2398" spans="1:18" ht="50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50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48"/>
        <v>0</v>
      </c>
      <c r="P2399">
        <f t="shared" si="149"/>
        <v>1</v>
      </c>
      <c r="Q2399" t="str">
        <f t="shared" si="150"/>
        <v>technology</v>
      </c>
      <c r="R2399" t="str">
        <f t="shared" si="151"/>
        <v>web</v>
      </c>
    </row>
    <row r="2400" spans="1:18" ht="50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48"/>
        <v>0</v>
      </c>
      <c r="P2400">
        <f t="shared" si="149"/>
        <v>271.50769230769231</v>
      </c>
      <c r="Q2400" t="str">
        <f t="shared" si="150"/>
        <v>technology</v>
      </c>
      <c r="R2400" t="str">
        <f t="shared" si="151"/>
        <v>web</v>
      </c>
    </row>
    <row r="2401" spans="1:18" ht="50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48"/>
        <v>0</v>
      </c>
      <c r="P2401">
        <f t="shared" si="149"/>
        <v>1</v>
      </c>
      <c r="Q2401" t="str">
        <f t="shared" si="150"/>
        <v>technology</v>
      </c>
      <c r="R2401" t="str">
        <f t="shared" si="151"/>
        <v>web</v>
      </c>
    </row>
    <row r="2402" spans="1:18" ht="50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48"/>
        <v>0</v>
      </c>
      <c r="P2402">
        <f t="shared" si="149"/>
        <v>1</v>
      </c>
      <c r="Q2402" t="str">
        <f t="shared" si="150"/>
        <v>technology</v>
      </c>
      <c r="R2402" t="str">
        <f t="shared" si="151"/>
        <v>web</v>
      </c>
    </row>
    <row r="2403" spans="1:18" ht="50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0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0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48"/>
        <v>0</v>
      </c>
      <c r="P2406">
        <f t="shared" si="149"/>
        <v>1</v>
      </c>
      <c r="Q2406" t="str">
        <f t="shared" si="150"/>
        <v>food</v>
      </c>
      <c r="R2406" t="str">
        <f t="shared" si="151"/>
        <v>food trucks</v>
      </c>
    </row>
    <row r="2407" spans="1:18" ht="34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0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4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4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48"/>
        <v>0</v>
      </c>
      <c r="P2412">
        <f t="shared" si="149"/>
        <v>50</v>
      </c>
      <c r="Q2412" t="str">
        <f t="shared" si="150"/>
        <v>food</v>
      </c>
      <c r="R2412" t="str">
        <f t="shared" si="151"/>
        <v>food trucks</v>
      </c>
    </row>
    <row r="2413" spans="1:18" ht="50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0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48"/>
        <v>0</v>
      </c>
      <c r="P2414">
        <f t="shared" si="149"/>
        <v>5</v>
      </c>
      <c r="Q2414" t="str">
        <f t="shared" si="150"/>
        <v>food</v>
      </c>
      <c r="R2414" t="str">
        <f t="shared" si="151"/>
        <v>food trucks</v>
      </c>
    </row>
    <row r="2415" spans="1:18" ht="50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0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0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0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0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48"/>
        <v>0</v>
      </c>
      <c r="P2419">
        <f t="shared" si="149"/>
        <v>75.130434782608702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0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48"/>
        <v>0</v>
      </c>
      <c r="P2421">
        <f t="shared" si="149"/>
        <v>31.691394658753708</v>
      </c>
      <c r="Q2421" t="str">
        <f t="shared" si="150"/>
        <v>food</v>
      </c>
      <c r="R2421" t="str">
        <f t="shared" si="151"/>
        <v>food trucks</v>
      </c>
    </row>
    <row r="2422" spans="1:18" ht="50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4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4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0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4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0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0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48"/>
        <v>0</v>
      </c>
      <c r="P2428">
        <f t="shared" si="149"/>
        <v>271.50769230769231</v>
      </c>
      <c r="Q2428" t="str">
        <f t="shared" si="150"/>
        <v>food</v>
      </c>
      <c r="R2428" t="str">
        <f t="shared" si="151"/>
        <v>food trucks</v>
      </c>
    </row>
    <row r="2429" spans="1:18" ht="34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4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0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0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4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0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0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52">E2435/D2435</f>
        <v>0</v>
      </c>
      <c r="P2435">
        <f t="shared" ref="P2435:P2498" si="153">IF(L2435=0, P2463, E2435/L2435)</f>
        <v>90.523255813953483</v>
      </c>
      <c r="Q2435" t="str">
        <f t="shared" ref="Q2435:Q2498" si="154">LEFT(N2435,FIND("/", N2435)-1)</f>
        <v>food</v>
      </c>
      <c r="R2435" t="str">
        <f t="shared" ref="R2435:R2498" si="155">RIGHT(N2435,LEN(N2435)-FIND("/",N2435)+0)</f>
        <v>food trucks</v>
      </c>
    </row>
    <row r="2436" spans="1:18" ht="50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0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0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0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52"/>
        <v>0</v>
      </c>
      <c r="P2439">
        <f t="shared" si="153"/>
        <v>26.270833333333332</v>
      </c>
      <c r="Q2439" t="str">
        <f t="shared" si="154"/>
        <v>food</v>
      </c>
      <c r="R2439" t="str">
        <f t="shared" si="155"/>
        <v>food trucks</v>
      </c>
    </row>
    <row r="2440" spans="1:18" ht="50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0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52"/>
        <v>0</v>
      </c>
      <c r="P2441">
        <f t="shared" si="153"/>
        <v>27.558139534883722</v>
      </c>
      <c r="Q2441" t="str">
        <f t="shared" si="154"/>
        <v>food</v>
      </c>
      <c r="R2441" t="str">
        <f t="shared" si="155"/>
        <v>food trucks</v>
      </c>
    </row>
    <row r="2442" spans="1:18" ht="34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4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4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0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0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6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0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0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0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0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0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0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0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0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0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0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0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0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0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0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50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0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0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0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4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0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0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4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50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0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0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0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0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0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4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0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4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50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4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0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0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0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4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0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0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0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0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0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0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0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0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4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0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0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0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4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0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56">E2499/D2499</f>
        <v>1.127715</v>
      </c>
      <c r="P2499">
        <f t="shared" ref="P2499:P2562" si="157">IF(L2499=0, P2527, E2499/L2499)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RIGHT(N2499,LEN(N2499)-FIND("/",N2499)+0)</f>
        <v>indie rock</v>
      </c>
    </row>
    <row r="2500" spans="1:18" ht="50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50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0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0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0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0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56"/>
        <v>0</v>
      </c>
      <c r="P2505">
        <f t="shared" si="157"/>
        <v>74.06557377049181</v>
      </c>
      <c r="Q2505" t="str">
        <f t="shared" si="158"/>
        <v>food</v>
      </c>
      <c r="R2505" t="str">
        <f t="shared" si="159"/>
        <v>restaurants</v>
      </c>
    </row>
    <row r="2506" spans="1:18" ht="34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56"/>
        <v>0</v>
      </c>
      <c r="P2506">
        <f t="shared" si="157"/>
        <v>84.083333333333329</v>
      </c>
      <c r="Q2506" t="str">
        <f t="shared" si="158"/>
        <v>food</v>
      </c>
      <c r="R2506" t="str">
        <f t="shared" si="159"/>
        <v>restaurants</v>
      </c>
    </row>
    <row r="2507" spans="1:18" ht="6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56"/>
        <v>0</v>
      </c>
      <c r="P2507">
        <f t="shared" si="157"/>
        <v>61.029411764705884</v>
      </c>
      <c r="Q2507" t="str">
        <f t="shared" si="158"/>
        <v>food</v>
      </c>
      <c r="R2507" t="str">
        <f t="shared" si="159"/>
        <v>restaurants</v>
      </c>
    </row>
    <row r="2508" spans="1:18" ht="50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56"/>
        <v>0</v>
      </c>
      <c r="P2509">
        <f t="shared" si="157"/>
        <v>266.08974358974359</v>
      </c>
      <c r="Q2509" t="str">
        <f t="shared" si="158"/>
        <v>food</v>
      </c>
      <c r="R2509" t="str">
        <f t="shared" si="159"/>
        <v>restaurants</v>
      </c>
    </row>
    <row r="2510" spans="1:18" ht="50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56"/>
        <v>0</v>
      </c>
      <c r="P2510">
        <f t="shared" si="157"/>
        <v>7.25</v>
      </c>
      <c r="Q2510" t="str">
        <f t="shared" si="158"/>
        <v>food</v>
      </c>
      <c r="R2510" t="str">
        <f t="shared" si="159"/>
        <v>restaurants</v>
      </c>
    </row>
    <row r="2511" spans="1:18" ht="50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0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0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56"/>
        <v>0</v>
      </c>
      <c r="P2513">
        <f t="shared" si="157"/>
        <v>169.91525423728814</v>
      </c>
      <c r="Q2513" t="str">
        <f t="shared" si="158"/>
        <v>food</v>
      </c>
      <c r="R2513" t="str">
        <f t="shared" si="159"/>
        <v>restaurants</v>
      </c>
    </row>
    <row r="2514" spans="1:18" ht="50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56"/>
        <v>0</v>
      </c>
      <c r="P2514">
        <f t="shared" si="157"/>
        <v>95.740740740740748</v>
      </c>
      <c r="Q2514" t="str">
        <f t="shared" si="158"/>
        <v>food</v>
      </c>
      <c r="R2514" t="str">
        <f t="shared" si="159"/>
        <v>restaurants</v>
      </c>
    </row>
    <row r="2515" spans="1:18" ht="50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56"/>
        <v>0</v>
      </c>
      <c r="P2515">
        <f t="shared" si="157"/>
        <v>59.460317460317462</v>
      </c>
      <c r="Q2515" t="str">
        <f t="shared" si="158"/>
        <v>food</v>
      </c>
      <c r="R2515" t="str">
        <f t="shared" si="159"/>
        <v>restaurants</v>
      </c>
    </row>
    <row r="2516" spans="1:18" ht="50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0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0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56"/>
        <v>0</v>
      </c>
      <c r="P2518">
        <f t="shared" si="157"/>
        <v>88.438596491228068</v>
      </c>
      <c r="Q2518" t="str">
        <f t="shared" si="158"/>
        <v>food</v>
      </c>
      <c r="R2518" t="str">
        <f t="shared" si="159"/>
        <v>restaurants</v>
      </c>
    </row>
    <row r="2519" spans="1:18" ht="50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0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56"/>
        <v>0</v>
      </c>
      <c r="P2520">
        <f t="shared" si="157"/>
        <v>60.153846153846153</v>
      </c>
      <c r="Q2520" t="str">
        <f t="shared" si="158"/>
        <v>food</v>
      </c>
      <c r="R2520" t="str">
        <f t="shared" si="159"/>
        <v>restaurants</v>
      </c>
    </row>
    <row r="2521" spans="1:18" ht="34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50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56"/>
        <v>0</v>
      </c>
      <c r="P2522">
        <f t="shared" si="157"/>
        <v>165.16216216216216</v>
      </c>
      <c r="Q2522" t="str">
        <f t="shared" si="158"/>
        <v>food</v>
      </c>
      <c r="R2522" t="str">
        <f t="shared" si="159"/>
        <v>restaurants</v>
      </c>
    </row>
    <row r="2523" spans="1:18" ht="50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50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0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4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0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0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0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0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4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0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0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0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0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6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50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0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4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0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0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0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0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0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0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0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0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0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0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0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0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0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0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0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0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0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0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4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4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0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0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0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60">E2563/D2563</f>
        <v>0</v>
      </c>
      <c r="P2563">
        <f t="shared" ref="P2563:P2626" si="161">IF(L2563=0, P2591, E2563/L2563)</f>
        <v>5</v>
      </c>
      <c r="Q2563" t="str">
        <f t="shared" ref="Q2563:Q2626" si="162">LEFT(N2563,FIND("/", N2563)-1)</f>
        <v>food</v>
      </c>
      <c r="R2563" t="str">
        <f t="shared" ref="R2563:R2626" si="163">RIGHT(N2563,LEN(N2563)-FIND("/",N2563)+0)</f>
        <v>food trucks</v>
      </c>
    </row>
    <row r="2564" spans="1:18" ht="50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4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60"/>
        <v>0</v>
      </c>
      <c r="P2565">
        <f t="shared" si="161"/>
        <v>13</v>
      </c>
      <c r="Q2565" t="str">
        <f t="shared" si="162"/>
        <v>food</v>
      </c>
      <c r="R2565" t="str">
        <f t="shared" si="163"/>
        <v>food trucks</v>
      </c>
    </row>
    <row r="2566" spans="1:18" ht="50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60"/>
        <v>0</v>
      </c>
      <c r="P2566">
        <f t="shared" si="161"/>
        <v>50</v>
      </c>
      <c r="Q2566" t="str">
        <f t="shared" si="162"/>
        <v>food</v>
      </c>
      <c r="R2566" t="str">
        <f t="shared" si="163"/>
        <v>food trucks</v>
      </c>
    </row>
    <row r="2567" spans="1:18" ht="50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0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60"/>
        <v>0</v>
      </c>
      <c r="P2568">
        <f t="shared" si="161"/>
        <v>1</v>
      </c>
      <c r="Q2568" t="str">
        <f t="shared" si="162"/>
        <v>food</v>
      </c>
      <c r="R2568" t="str">
        <f t="shared" si="163"/>
        <v>food trucks</v>
      </c>
    </row>
    <row r="2569" spans="1:18" ht="50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0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0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0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0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0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60"/>
        <v>0</v>
      </c>
      <c r="P2574">
        <f t="shared" si="161"/>
        <v>115.53333333333333</v>
      </c>
      <c r="Q2574" t="str">
        <f t="shared" si="162"/>
        <v>food</v>
      </c>
      <c r="R2574" t="str">
        <f t="shared" si="163"/>
        <v>food trucks</v>
      </c>
    </row>
    <row r="2575" spans="1:18" ht="50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60"/>
        <v>0</v>
      </c>
      <c r="P2575">
        <f t="shared" si="161"/>
        <v>21.900662251655628</v>
      </c>
      <c r="Q2575" t="str">
        <f t="shared" si="162"/>
        <v>food</v>
      </c>
      <c r="R2575" t="str">
        <f t="shared" si="163"/>
        <v>food trucks</v>
      </c>
    </row>
    <row r="2576" spans="1:18" ht="50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60"/>
        <v>0</v>
      </c>
      <c r="P2576">
        <f t="shared" si="161"/>
        <v>80.022494887525568</v>
      </c>
      <c r="Q2576" t="str">
        <f t="shared" si="162"/>
        <v>food</v>
      </c>
      <c r="R2576" t="str">
        <f t="shared" si="163"/>
        <v>food trucks</v>
      </c>
    </row>
    <row r="2577" spans="1:18" ht="50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60"/>
        <v>0</v>
      </c>
      <c r="P2577">
        <f t="shared" si="161"/>
        <v>35.520000000000003</v>
      </c>
      <c r="Q2577" t="str">
        <f t="shared" si="162"/>
        <v>food</v>
      </c>
      <c r="R2577" t="str">
        <f t="shared" si="163"/>
        <v>food trucks</v>
      </c>
    </row>
    <row r="2578" spans="1:18" ht="34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60"/>
        <v>0</v>
      </c>
      <c r="P2578">
        <f t="shared" si="161"/>
        <v>64.933333333333323</v>
      </c>
      <c r="Q2578" t="str">
        <f t="shared" si="162"/>
        <v>food</v>
      </c>
      <c r="R2578" t="str">
        <f t="shared" si="163"/>
        <v>food trucks</v>
      </c>
    </row>
    <row r="2579" spans="1:18" ht="50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60"/>
        <v>0</v>
      </c>
      <c r="P2579">
        <f t="shared" si="161"/>
        <v>60.965703745743475</v>
      </c>
      <c r="Q2579" t="str">
        <f t="shared" si="162"/>
        <v>food</v>
      </c>
      <c r="R2579" t="str">
        <f t="shared" si="163"/>
        <v>food trucks</v>
      </c>
    </row>
    <row r="2580" spans="1:18" ht="50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60"/>
        <v>0</v>
      </c>
      <c r="P2580">
        <f t="shared" si="161"/>
        <v>31.444155844155844</v>
      </c>
      <c r="Q2580" t="str">
        <f t="shared" si="162"/>
        <v>food</v>
      </c>
      <c r="R2580" t="str">
        <f t="shared" si="163"/>
        <v>food trucks</v>
      </c>
    </row>
    <row r="2581" spans="1:18" ht="50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0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0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4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4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4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60"/>
        <v>0</v>
      </c>
      <c r="P2586">
        <f t="shared" si="161"/>
        <v>58.422210884353746</v>
      </c>
      <c r="Q2586" t="str">
        <f t="shared" si="162"/>
        <v>food</v>
      </c>
      <c r="R2586" t="str">
        <f t="shared" si="163"/>
        <v>food trucks</v>
      </c>
    </row>
    <row r="2587" spans="1:18" ht="50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4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0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0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0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0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60"/>
        <v>0</v>
      </c>
      <c r="P2592">
        <f t="shared" si="161"/>
        <v>205.2987012987013</v>
      </c>
      <c r="Q2592" t="str">
        <f t="shared" si="162"/>
        <v>food</v>
      </c>
      <c r="R2592" t="str">
        <f t="shared" si="163"/>
        <v>food trucks</v>
      </c>
    </row>
    <row r="2593" spans="1:18" ht="50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0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0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60"/>
        <v>0</v>
      </c>
      <c r="P2595">
        <f t="shared" si="161"/>
        <v>47.058064516129029</v>
      </c>
      <c r="Q2595" t="str">
        <f t="shared" si="162"/>
        <v>food</v>
      </c>
      <c r="R2595" t="str">
        <f t="shared" si="163"/>
        <v>food trucks</v>
      </c>
    </row>
    <row r="2596" spans="1:18" ht="50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4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0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0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4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4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4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0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0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4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0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0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6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0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0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0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4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0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0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0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50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0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0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0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4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50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0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0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0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0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0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0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64">E2627/D2627</f>
        <v>9.56</v>
      </c>
      <c r="P2627">
        <f t="shared" ref="P2627:P2690" si="165">IF(L2627=0, P2655, E2627/L2627)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RIGHT(N2627,LEN(N2627)-FIND("/",N2627)+0)</f>
        <v>space exploration</v>
      </c>
    </row>
    <row r="2628" spans="1:18" ht="50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50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4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4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0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0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0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0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0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50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0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4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0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0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6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4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64"/>
        <v>0</v>
      </c>
      <c r="P2644">
        <f t="shared" si="165"/>
        <v>41.583333333333336</v>
      </c>
      <c r="Q2644" t="str">
        <f t="shared" si="166"/>
        <v>technology</v>
      </c>
      <c r="R2644" t="str">
        <f t="shared" si="167"/>
        <v>space exploration</v>
      </c>
    </row>
    <row r="2645" spans="1:18" ht="50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0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0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0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0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0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0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0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0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0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0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4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0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0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0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0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0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0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0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0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50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0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4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0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0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0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0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0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0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50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0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50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0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0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0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0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0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0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0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64"/>
        <v>0</v>
      </c>
      <c r="P2688">
        <f t="shared" si="165"/>
        <v>95.373770491803285</v>
      </c>
      <c r="Q2688" t="str">
        <f t="shared" si="166"/>
        <v>food</v>
      </c>
      <c r="R2688" t="str">
        <f t="shared" si="167"/>
        <v>food trucks</v>
      </c>
    </row>
    <row r="2689" spans="1:18" ht="50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64"/>
        <v>0</v>
      </c>
      <c r="P2689">
        <f t="shared" si="165"/>
        <v>57.631016333938291</v>
      </c>
      <c r="Q2689" t="str">
        <f t="shared" si="166"/>
        <v>food</v>
      </c>
      <c r="R2689" t="str">
        <f t="shared" si="167"/>
        <v>food trucks</v>
      </c>
    </row>
    <row r="2690" spans="1:18" ht="34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0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68">E2691/D2691</f>
        <v>2.8571428571428571E-5</v>
      </c>
      <c r="P2691">
        <f t="shared" ref="P2691:P2754" si="169">IF(L2691=0, P2719, E2691/L2691)</f>
        <v>1</v>
      </c>
      <c r="Q2691" t="str">
        <f t="shared" ref="Q2691:Q2754" si="170">LEFT(N2691,FIND("/", N2691)-1)</f>
        <v>food</v>
      </c>
      <c r="R2691" t="str">
        <f t="shared" ref="R2691:R2754" si="171">RIGHT(N2691,LEN(N2691)-FIND("/",N2691)+0)</f>
        <v>food trucks</v>
      </c>
    </row>
    <row r="2692" spans="1:18" ht="50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4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50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0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0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4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0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0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0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0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68"/>
        <v>0</v>
      </c>
      <c r="P2701">
        <f t="shared" si="169"/>
        <v>69.760961810466767</v>
      </c>
      <c r="Q2701" t="str">
        <f t="shared" si="170"/>
        <v>food</v>
      </c>
      <c r="R2701" t="str">
        <f t="shared" si="171"/>
        <v>food trucks</v>
      </c>
    </row>
    <row r="2702" spans="1:18" ht="50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50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0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4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0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4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0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0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0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0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4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50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0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0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4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50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6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0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0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0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0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50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50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0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0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4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0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4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4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4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0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0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0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0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0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6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0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0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0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4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4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0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68"/>
        <v>0</v>
      </c>
      <c r="P2745">
        <f t="shared" si="169"/>
        <v>44.859538461538463</v>
      </c>
      <c r="Q2745" t="str">
        <f t="shared" si="170"/>
        <v>publishing</v>
      </c>
      <c r="R2745" t="str">
        <f t="shared" si="171"/>
        <v>children's books</v>
      </c>
    </row>
    <row r="2746" spans="1:18" ht="50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50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50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0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4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4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0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68"/>
        <v>0</v>
      </c>
      <c r="P2752">
        <f t="shared" si="169"/>
        <v>93.666666666666671</v>
      </c>
      <c r="Q2752" t="str">
        <f t="shared" si="170"/>
        <v>publishing</v>
      </c>
      <c r="R2752" t="str">
        <f t="shared" si="171"/>
        <v>children's books</v>
      </c>
    </row>
    <row r="2753" spans="1:18" ht="50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68"/>
        <v>0</v>
      </c>
      <c r="P2753">
        <f t="shared" si="169"/>
        <v>53</v>
      </c>
      <c r="Q2753" t="str">
        <f t="shared" si="170"/>
        <v>publishing</v>
      </c>
      <c r="R2753" t="str">
        <f t="shared" si="171"/>
        <v>children's books</v>
      </c>
    </row>
    <row r="2754" spans="1:18" ht="50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0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72">E2755/D2755</f>
        <v>0.19</v>
      </c>
      <c r="P2755">
        <f t="shared" ref="P2755:P2818" si="173">IF(L2755=0, P2783, E2755/L2755)</f>
        <v>47.5</v>
      </c>
      <c r="Q2755" t="str">
        <f t="shared" ref="Q2755:Q2818" si="174">LEFT(N2755,FIND("/", N2755)-1)</f>
        <v>publishing</v>
      </c>
      <c r="R2755" t="str">
        <f t="shared" ref="R2755:R2818" si="175">RIGHT(N2755,LEN(N2755)-FIND("/",N2755)+0)</f>
        <v>children's books</v>
      </c>
    </row>
    <row r="2756" spans="1:18" ht="50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72"/>
        <v>0</v>
      </c>
      <c r="P2756">
        <f t="shared" si="173"/>
        <v>66.666666666666671</v>
      </c>
      <c r="Q2756" t="str">
        <f t="shared" si="174"/>
        <v>publishing</v>
      </c>
      <c r="R2756" t="str">
        <f t="shared" si="175"/>
        <v>children's books</v>
      </c>
    </row>
    <row r="2757" spans="1:18" ht="34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0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4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0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0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0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72"/>
        <v>0</v>
      </c>
      <c r="P2762">
        <f t="shared" si="173"/>
        <v>102.5</v>
      </c>
      <c r="Q2762" t="str">
        <f t="shared" si="174"/>
        <v>publishing</v>
      </c>
      <c r="R2762" t="str">
        <f t="shared" si="175"/>
        <v>children's books</v>
      </c>
    </row>
    <row r="2763" spans="1:18" ht="34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0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4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0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0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72"/>
        <v>0</v>
      </c>
      <c r="P2767">
        <f t="shared" si="173"/>
        <v>151.4623287671233</v>
      </c>
      <c r="Q2767" t="str">
        <f t="shared" si="174"/>
        <v>publishing</v>
      </c>
      <c r="R2767" t="str">
        <f t="shared" si="175"/>
        <v>children's books</v>
      </c>
    </row>
    <row r="2768" spans="1:18" ht="50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0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0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0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0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50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72"/>
        <v>0</v>
      </c>
      <c r="P2773">
        <f t="shared" si="173"/>
        <v>44.859538461538463</v>
      </c>
      <c r="Q2773" t="str">
        <f t="shared" si="174"/>
        <v>publishing</v>
      </c>
      <c r="R2773" t="str">
        <f t="shared" si="175"/>
        <v>children's books</v>
      </c>
    </row>
    <row r="2774" spans="1:18" ht="50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72"/>
        <v>0</v>
      </c>
      <c r="P2774">
        <f t="shared" si="173"/>
        <v>42.903225806451616</v>
      </c>
      <c r="Q2774" t="str">
        <f t="shared" si="174"/>
        <v>publishing</v>
      </c>
      <c r="R2774" t="str">
        <f t="shared" si="175"/>
        <v>children's books</v>
      </c>
    </row>
    <row r="2775" spans="1:18" ht="50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0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0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0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0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0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4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72"/>
        <v>0</v>
      </c>
      <c r="P2782">
        <f t="shared" si="173"/>
        <v>65.376811594202906</v>
      </c>
      <c r="Q2782" t="str">
        <f t="shared" si="174"/>
        <v>publishing</v>
      </c>
      <c r="R2782" t="str">
        <f t="shared" si="175"/>
        <v>children's books</v>
      </c>
    </row>
    <row r="2783" spans="1:18" ht="34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4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50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0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0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4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0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4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4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50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0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0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6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0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0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0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0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0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0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0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0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0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0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0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6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0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0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50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0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0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0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0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0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0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0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0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76">E2819/D2819</f>
        <v>1.3</v>
      </c>
      <c r="P2819">
        <f t="shared" ref="P2819:P2882" si="177">IF(L2819=0, P2847, E2819/L2819)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RIGHT(N2819,LEN(N2819)-FIND("/",N2819)+0)</f>
        <v>plays</v>
      </c>
    </row>
    <row r="2820" spans="1:18" ht="50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0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0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0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0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0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4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0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0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0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0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0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4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4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0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0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0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0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6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0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0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0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0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0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76"/>
        <v>0</v>
      </c>
      <c r="P2844">
        <f t="shared" si="177"/>
        <v>83.333333333333329</v>
      </c>
      <c r="Q2844" t="str">
        <f t="shared" si="178"/>
        <v>theater</v>
      </c>
      <c r="R2844" t="str">
        <f t="shared" si="179"/>
        <v>plays</v>
      </c>
    </row>
    <row r="2845" spans="1:18" ht="50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76"/>
        <v>0</v>
      </c>
      <c r="P2845">
        <f t="shared" si="177"/>
        <v>35.92307692307692</v>
      </c>
      <c r="Q2845" t="str">
        <f t="shared" si="178"/>
        <v>theater</v>
      </c>
      <c r="R2845" t="str">
        <f t="shared" si="179"/>
        <v>plays</v>
      </c>
    </row>
    <row r="2846" spans="1:18" ht="50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0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0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76"/>
        <v>0</v>
      </c>
      <c r="P2848">
        <f t="shared" si="177"/>
        <v>90.333333333333329</v>
      </c>
      <c r="Q2848" t="str">
        <f t="shared" si="178"/>
        <v>theater</v>
      </c>
      <c r="R2848" t="str">
        <f t="shared" si="179"/>
        <v>plays</v>
      </c>
    </row>
    <row r="2849" spans="1:18" ht="50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76"/>
        <v>0</v>
      </c>
      <c r="P2849">
        <f t="shared" si="177"/>
        <v>2.3333333333333335</v>
      </c>
      <c r="Q2849" t="str">
        <f t="shared" si="178"/>
        <v>theater</v>
      </c>
      <c r="R2849" t="str">
        <f t="shared" si="179"/>
        <v>plays</v>
      </c>
    </row>
    <row r="2850" spans="1:18" ht="50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0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0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0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76"/>
        <v>0</v>
      </c>
      <c r="P2853">
        <f t="shared" si="177"/>
        <v>29</v>
      </c>
      <c r="Q2853" t="str">
        <f t="shared" si="178"/>
        <v>theater</v>
      </c>
      <c r="R2853" t="str">
        <f t="shared" si="179"/>
        <v>plays</v>
      </c>
    </row>
    <row r="2854" spans="1:18" ht="50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0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76"/>
        <v>0</v>
      </c>
      <c r="P2855">
        <f t="shared" si="177"/>
        <v>20</v>
      </c>
      <c r="Q2855" t="str">
        <f t="shared" si="178"/>
        <v>theater</v>
      </c>
      <c r="R2855" t="str">
        <f t="shared" si="179"/>
        <v>plays</v>
      </c>
    </row>
    <row r="2856" spans="1:18" ht="50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0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0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0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76"/>
        <v>0</v>
      </c>
      <c r="P2860">
        <f t="shared" si="177"/>
        <v>10</v>
      </c>
      <c r="Q2860" t="str">
        <f t="shared" si="178"/>
        <v>theater</v>
      </c>
      <c r="R2860" t="str">
        <f t="shared" si="179"/>
        <v>plays</v>
      </c>
    </row>
    <row r="2861" spans="1:18" ht="34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0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50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0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0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0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76"/>
        <v>0</v>
      </c>
      <c r="P2867">
        <f t="shared" si="177"/>
        <v>12.5</v>
      </c>
      <c r="Q2867" t="str">
        <f t="shared" si="178"/>
        <v>theater</v>
      </c>
      <c r="R2867" t="str">
        <f t="shared" si="179"/>
        <v>plays</v>
      </c>
    </row>
    <row r="2868" spans="1:18" ht="50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0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0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0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0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0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4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76"/>
        <v>0</v>
      </c>
      <c r="P2874">
        <f t="shared" si="177"/>
        <v>486.42857142857144</v>
      </c>
      <c r="Q2874" t="str">
        <f t="shared" si="178"/>
        <v>theater</v>
      </c>
      <c r="R2874" t="str">
        <f t="shared" si="179"/>
        <v>plays</v>
      </c>
    </row>
    <row r="2875" spans="1:18" ht="50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50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50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0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76"/>
        <v>0</v>
      </c>
      <c r="P2878">
        <f t="shared" si="177"/>
        <v>18.75</v>
      </c>
      <c r="Q2878" t="str">
        <f t="shared" si="178"/>
        <v>theater</v>
      </c>
      <c r="R2878" t="str">
        <f t="shared" si="179"/>
        <v>plays</v>
      </c>
    </row>
    <row r="2879" spans="1:18" ht="50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0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0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0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0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80">E2883/D2883</f>
        <v>0</v>
      </c>
      <c r="P2883">
        <f t="shared" ref="P2883:P2946" si="181">IF(L2883=0, P2911, E2883/L2883)</f>
        <v>20</v>
      </c>
      <c r="Q2883" t="str">
        <f t="shared" ref="Q2883:Q2946" si="182">LEFT(N2883,FIND("/", N2883)-1)</f>
        <v>theater</v>
      </c>
      <c r="R2883" t="str">
        <f t="shared" ref="R2883:R2946" si="183">RIGHT(N2883,LEN(N2883)-FIND("/",N2883)+0)</f>
        <v>plays</v>
      </c>
    </row>
    <row r="2884" spans="1:18" ht="50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0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4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4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0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50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50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80"/>
        <v>0</v>
      </c>
      <c r="P2890">
        <f t="shared" si="181"/>
        <v>20.714285714285715</v>
      </c>
      <c r="Q2890" t="str">
        <f t="shared" si="182"/>
        <v>theater</v>
      </c>
      <c r="R2890" t="str">
        <f t="shared" si="183"/>
        <v>plays</v>
      </c>
    </row>
    <row r="2891" spans="1:18" ht="50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0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50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0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4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80"/>
        <v>0</v>
      </c>
      <c r="P2896">
        <f t="shared" si="181"/>
        <v>83.333333333333329</v>
      </c>
      <c r="Q2896" t="str">
        <f t="shared" si="182"/>
        <v>theater</v>
      </c>
      <c r="R2896" t="str">
        <f t="shared" si="183"/>
        <v>plays</v>
      </c>
    </row>
    <row r="2897" spans="1:18" ht="50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0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50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0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0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80"/>
        <v>0</v>
      </c>
      <c r="P2901">
        <f t="shared" si="181"/>
        <v>112.14285714285714</v>
      </c>
      <c r="Q2901" t="str">
        <f t="shared" si="182"/>
        <v>theater</v>
      </c>
      <c r="R2901" t="str">
        <f t="shared" si="183"/>
        <v>plays</v>
      </c>
    </row>
    <row r="2902" spans="1:18" ht="50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0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4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0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0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0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0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0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0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0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0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0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0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4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0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4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0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0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0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50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4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0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0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0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0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0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50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4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0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0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0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0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0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0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0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0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4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0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50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0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50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0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0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80"/>
        <v>0</v>
      </c>
      <c r="P2945">
        <f t="shared" si="181"/>
        <v>74.534883720930239</v>
      </c>
      <c r="Q2945" t="str">
        <f t="shared" si="182"/>
        <v>theater</v>
      </c>
      <c r="R2945" t="str">
        <f t="shared" si="183"/>
        <v>spaces</v>
      </c>
    </row>
    <row r="2946" spans="1:18" ht="34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0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84">E2947/D2947</f>
        <v>0</v>
      </c>
      <c r="P2947">
        <f t="shared" ref="P2947:P3010" si="185">IF(L2947=0, P2975, E2947/L2947)</f>
        <v>264.84848484848487</v>
      </c>
      <c r="Q2947" t="str">
        <f t="shared" ref="Q2947:Q3010" si="186">LEFT(N2947,FIND("/", N2947)-1)</f>
        <v>theater</v>
      </c>
      <c r="R2947" t="str">
        <f t="shared" ref="R2947:R3010" si="187">RIGHT(N2947,LEN(N2947)-FIND("/",N2947)+0)</f>
        <v>spaces</v>
      </c>
    </row>
    <row r="2948" spans="1:18" ht="50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0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0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50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0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84"/>
        <v>0</v>
      </c>
      <c r="P2952">
        <f t="shared" si="185"/>
        <v>60.6875</v>
      </c>
      <c r="Q2952" t="str">
        <f t="shared" si="186"/>
        <v>theater</v>
      </c>
      <c r="R2952" t="str">
        <f t="shared" si="187"/>
        <v>spaces</v>
      </c>
    </row>
    <row r="2953" spans="1:18" ht="66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0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0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0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84"/>
        <v>0</v>
      </c>
      <c r="P2956">
        <f t="shared" si="185"/>
        <v>86.491525423728817</v>
      </c>
      <c r="Q2956" t="str">
        <f t="shared" si="186"/>
        <v>theater</v>
      </c>
      <c r="R2956" t="str">
        <f t="shared" si="187"/>
        <v>spaces</v>
      </c>
    </row>
    <row r="2957" spans="1:18" ht="34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0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0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0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84"/>
        <v>0</v>
      </c>
      <c r="P2960">
        <f t="shared" si="185"/>
        <v>45.214285714285715</v>
      </c>
      <c r="Q2960" t="str">
        <f t="shared" si="186"/>
        <v>theater</v>
      </c>
      <c r="R2960" t="str">
        <f t="shared" si="187"/>
        <v>spaces</v>
      </c>
    </row>
    <row r="2961" spans="1:18" ht="50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84"/>
        <v>0</v>
      </c>
      <c r="P2961">
        <f t="shared" si="185"/>
        <v>104.15169811320754</v>
      </c>
      <c r="Q2961" t="str">
        <f t="shared" si="186"/>
        <v>theater</v>
      </c>
      <c r="R2961" t="str">
        <f t="shared" si="187"/>
        <v>spaces</v>
      </c>
    </row>
    <row r="2962" spans="1:18" ht="50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84"/>
        <v>0</v>
      </c>
      <c r="P2962">
        <f t="shared" si="185"/>
        <v>35.714285714285715</v>
      </c>
      <c r="Q2962" t="str">
        <f t="shared" si="186"/>
        <v>theater</v>
      </c>
      <c r="R2962" t="str">
        <f t="shared" si="187"/>
        <v>spaces</v>
      </c>
    </row>
    <row r="2963" spans="1:18" ht="50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0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6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0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0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0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0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4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0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0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0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4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0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0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0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0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6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0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0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0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0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4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0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0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0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0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0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0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0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0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0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0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0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4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0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0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0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0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0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4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0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0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0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4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4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0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50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88">E3011/D3011</f>
        <v>1.19756</v>
      </c>
      <c r="P3011">
        <f t="shared" ref="P3011:P3074" si="189">IF(L3011=0, P3039, E3011/L3011)</f>
        <v>233.8984375</v>
      </c>
      <c r="Q3011" t="str">
        <f t="shared" ref="Q3011:Q3074" si="190">LEFT(N3011,FIND("/", N3011)-1)</f>
        <v>theater</v>
      </c>
      <c r="R3011" t="str">
        <f t="shared" ref="R3011:R3074" si="191">RIGHT(N3011,LEN(N3011)-FIND("/",N3011)+0)</f>
        <v>spaces</v>
      </c>
    </row>
    <row r="3012" spans="1:18" ht="50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0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0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0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50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0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0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50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0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0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0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0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50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0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0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0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0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4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4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0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50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2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0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0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6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4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0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6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0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0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0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4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0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0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0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0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0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0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0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0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4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0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4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0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0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88"/>
        <v>0</v>
      </c>
      <c r="P3056">
        <f t="shared" si="189"/>
        <v>10</v>
      </c>
      <c r="Q3056" t="str">
        <f t="shared" si="190"/>
        <v>theater</v>
      </c>
      <c r="R3056" t="str">
        <f t="shared" si="191"/>
        <v>spaces</v>
      </c>
    </row>
    <row r="3057" spans="1:18" ht="50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0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88"/>
        <v>0</v>
      </c>
      <c r="P3058">
        <f t="shared" si="189"/>
        <v>78.333333333333329</v>
      </c>
      <c r="Q3058" t="str">
        <f t="shared" si="190"/>
        <v>theater</v>
      </c>
      <c r="R3058" t="str">
        <f t="shared" si="191"/>
        <v>spaces</v>
      </c>
    </row>
    <row r="3059" spans="1:18" ht="50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88"/>
        <v>0</v>
      </c>
      <c r="P3059">
        <f t="shared" si="189"/>
        <v>67.777777777777771</v>
      </c>
      <c r="Q3059" t="str">
        <f t="shared" si="190"/>
        <v>theater</v>
      </c>
      <c r="R3059" t="str">
        <f t="shared" si="191"/>
        <v>spaces</v>
      </c>
    </row>
    <row r="3060" spans="1:18" ht="50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0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4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88"/>
        <v>0</v>
      </c>
      <c r="P3063">
        <f t="shared" si="189"/>
        <v>130.0888888888889</v>
      </c>
      <c r="Q3063" t="str">
        <f t="shared" si="190"/>
        <v>theater</v>
      </c>
      <c r="R3063" t="str">
        <f t="shared" si="191"/>
        <v>spaces</v>
      </c>
    </row>
    <row r="3064" spans="1:18" ht="50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4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4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0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0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0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0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0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0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0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0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0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92">E3075/D3075</f>
        <v>2.3035714285714285E-4</v>
      </c>
      <c r="P3075">
        <f t="shared" ref="P3075:P3138" si="193">IF(L3075=0, P3103, E3075/L3075)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RIGHT(N3075,LEN(N3075)-FIND("/",N3075)+0)</f>
        <v>spaces</v>
      </c>
    </row>
    <row r="3076" spans="1:18" ht="6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0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4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0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0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0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0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0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0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92"/>
        <v>0</v>
      </c>
      <c r="P3084">
        <f t="shared" si="193"/>
        <v>10</v>
      </c>
      <c r="Q3084" t="str">
        <f t="shared" si="194"/>
        <v>theater</v>
      </c>
      <c r="R3084" t="str">
        <f t="shared" si="195"/>
        <v>spaces</v>
      </c>
    </row>
    <row r="3085" spans="1:18" ht="6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0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0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0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0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4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4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50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0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0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0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4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0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0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0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0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50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50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0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0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4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0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0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0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0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50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0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4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0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0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0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92"/>
        <v>0</v>
      </c>
      <c r="P3116">
        <f t="shared" si="193"/>
        <v>15</v>
      </c>
      <c r="Q3116" t="str">
        <f t="shared" si="194"/>
        <v>theater</v>
      </c>
      <c r="R3116" t="str">
        <f t="shared" si="195"/>
        <v>spaces</v>
      </c>
    </row>
    <row r="3117" spans="1:18" ht="50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0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0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4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0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0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4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0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4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92"/>
        <v>0</v>
      </c>
      <c r="P3127">
        <f t="shared" si="193"/>
        <v>41.773858921161825</v>
      </c>
      <c r="Q3127" t="str">
        <f t="shared" si="194"/>
        <v>theater</v>
      </c>
      <c r="R3127" t="str">
        <f t="shared" si="195"/>
        <v>spaces</v>
      </c>
    </row>
    <row r="3128" spans="1:18" ht="82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0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92"/>
        <v>0</v>
      </c>
      <c r="P3129">
        <f t="shared" si="193"/>
        <v>31.209370860927152</v>
      </c>
      <c r="Q3129" t="str">
        <f t="shared" si="194"/>
        <v>theater</v>
      </c>
      <c r="R3129" t="str">
        <f t="shared" si="195"/>
        <v>spaces</v>
      </c>
    </row>
    <row r="3130" spans="1:18" ht="50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0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4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4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4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50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0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0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0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4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96">E3139/D3139</f>
        <v>3.3333333333333333E-2</v>
      </c>
      <c r="P3139">
        <f t="shared" ref="P3139:P3202" si="197">IF(L3139=0, P3167, E3139/L3139)</f>
        <v>50</v>
      </c>
      <c r="Q3139" t="str">
        <f t="shared" ref="Q3139:Q3202" si="198">LEFT(N3139,FIND("/", N3139)-1)</f>
        <v>theater</v>
      </c>
      <c r="R3139" t="str">
        <f t="shared" ref="R3139:R3202" si="199">RIGHT(N3139,LEN(N3139)-FIND("/",N3139)+0)</f>
        <v>plays</v>
      </c>
    </row>
    <row r="3140" spans="1:18" ht="66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96"/>
        <v>0</v>
      </c>
      <c r="P3140">
        <f t="shared" si="197"/>
        <v>60.300892473118282</v>
      </c>
      <c r="Q3140" t="str">
        <f t="shared" si="198"/>
        <v>theater</v>
      </c>
      <c r="R3140" t="str">
        <f t="shared" si="199"/>
        <v>plays</v>
      </c>
    </row>
    <row r="3141" spans="1:18" ht="50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0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6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0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6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96"/>
        <v>0</v>
      </c>
      <c r="P3145">
        <f t="shared" si="197"/>
        <v>65.102564102564102</v>
      </c>
      <c r="Q3145" t="str">
        <f t="shared" si="198"/>
        <v>theater</v>
      </c>
      <c r="R3145" t="str">
        <f t="shared" si="199"/>
        <v>plays</v>
      </c>
    </row>
    <row r="3146" spans="1:18" ht="66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4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96"/>
        <v>0</v>
      </c>
      <c r="P3147">
        <f t="shared" si="197"/>
        <v>139.18918918918919</v>
      </c>
      <c r="Q3147" t="str">
        <f t="shared" si="198"/>
        <v>theater</v>
      </c>
      <c r="R3147" t="str">
        <f t="shared" si="199"/>
        <v>plays</v>
      </c>
    </row>
    <row r="3148" spans="1:18" ht="34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0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4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0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6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4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0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0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50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0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0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4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4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4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0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0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0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0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0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0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0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4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0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4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4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0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0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0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0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0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0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0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0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4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0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50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6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0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0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0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50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0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0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0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0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96"/>
        <v>0</v>
      </c>
      <c r="P3192">
        <f t="shared" si="197"/>
        <v>66.586956521739125</v>
      </c>
      <c r="Q3192" t="str">
        <f t="shared" si="198"/>
        <v>theater</v>
      </c>
      <c r="R3192" t="str">
        <f t="shared" si="199"/>
        <v>musical</v>
      </c>
    </row>
    <row r="3193" spans="1:18" ht="50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0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0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0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96"/>
        <v>0</v>
      </c>
      <c r="P3196">
        <f t="shared" si="197"/>
        <v>37.142857142857146</v>
      </c>
      <c r="Q3196" t="str">
        <f t="shared" si="198"/>
        <v>theater</v>
      </c>
      <c r="R3196" t="str">
        <f t="shared" si="199"/>
        <v>musical</v>
      </c>
    </row>
    <row r="3197" spans="1:18" ht="50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0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4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0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0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0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0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200">E3203/D3203</f>
        <v>1.2500000000000001E-2</v>
      </c>
      <c r="P3203">
        <f t="shared" ref="P3203:P3266" si="201">IF(L3203=0, P3231, E3203/L3203)</f>
        <v>12.5</v>
      </c>
      <c r="Q3203" t="str">
        <f t="shared" ref="Q3203:Q3266" si="202">LEFT(N3203,FIND("/", N3203)-1)</f>
        <v>theater</v>
      </c>
      <c r="R3203" t="str">
        <f t="shared" ref="R3203:R3266" si="203">RIGHT(N3203,LEN(N3203)-FIND("/",N3203)+0)</f>
        <v>musical</v>
      </c>
    </row>
    <row r="3204" spans="1:18" ht="50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4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0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200"/>
        <v>0</v>
      </c>
      <c r="P3206">
        <f t="shared" si="201"/>
        <v>50.46153846153846</v>
      </c>
      <c r="Q3206" t="str">
        <f t="shared" si="202"/>
        <v>theater</v>
      </c>
      <c r="R3206" t="str">
        <f t="shared" si="203"/>
        <v>musical</v>
      </c>
    </row>
    <row r="3207" spans="1:18" ht="50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50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200"/>
        <v>0</v>
      </c>
      <c r="P3208">
        <f t="shared" si="201"/>
        <v>34.91921739130435</v>
      </c>
      <c r="Q3208" t="str">
        <f t="shared" si="202"/>
        <v>theater</v>
      </c>
      <c r="R3208" t="str">
        <f t="shared" si="203"/>
        <v>musical</v>
      </c>
    </row>
    <row r="3209" spans="1:18" ht="50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0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0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0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0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4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0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0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6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0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4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0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4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4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0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4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4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0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0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0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50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0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0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0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0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0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0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50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50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4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0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0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0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6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4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0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0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0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0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0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4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0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0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0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4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0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50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0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0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50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4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0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0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0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4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4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4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0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204">E3267/D3267</f>
        <v>1.64</v>
      </c>
      <c r="P3267">
        <f t="shared" ref="P3267:P3330" si="205">IF(L3267=0, P3295, E3267/L3267)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RIGHT(N3267,LEN(N3267)-FIND("/",N3267)+0)</f>
        <v>plays</v>
      </c>
    </row>
    <row r="3268" spans="1:18" ht="50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50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0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0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0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0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0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0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50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50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0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0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0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0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4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50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0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0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0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4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0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0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2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0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0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0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50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0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0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0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50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0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0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0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0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0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50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0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0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0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4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4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0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0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0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50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0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2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0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4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0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0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0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0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0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4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0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0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0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0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0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208">E3331/D3331</f>
        <v>1.1679999999999999</v>
      </c>
      <c r="P3331">
        <f t="shared" ref="P3331:P3394" si="209">IF(L3331=0, P3359, E3331/L3331)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RIGHT(N3331,LEN(N3331)-FIND("/",N3331)+0)</f>
        <v>plays</v>
      </c>
    </row>
    <row r="3332" spans="1:18" ht="50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0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0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50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4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0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0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0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4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4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50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50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4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0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50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0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0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0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0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0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0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0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0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0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4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0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0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50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0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4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4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0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0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0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0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50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0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50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0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0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4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4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0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50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0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0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0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0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0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0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0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0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0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0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50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0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0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0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0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0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0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0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0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0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212">E3395/D3395</f>
        <v>1.0580000000000001</v>
      </c>
      <c r="P3395">
        <f t="shared" ref="P3395:P3458" si="213">IF(L3395=0, P3423, E3395/L3395)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RIGHT(N3395,LEN(N3395)-FIND("/",N3395)+0)</f>
        <v>plays</v>
      </c>
    </row>
    <row r="3396" spans="1:18" ht="50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4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0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4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50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0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50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0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0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0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0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0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4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6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0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0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0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0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0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0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0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4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0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0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50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6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0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0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50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0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0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0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0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0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0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0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0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0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0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0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0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0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0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0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50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4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0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0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50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0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0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0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0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4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0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0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0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50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0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0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0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0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0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4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216">E3459/D3459</f>
        <v>1.4019999999999999</v>
      </c>
      <c r="P3459">
        <f t="shared" ref="P3459:P3522" si="217">IF(L3459=0, P3487, E3459/L3459)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RIGHT(N3459,LEN(N3459)-FIND("/",N3459)+0)</f>
        <v>plays</v>
      </c>
    </row>
    <row r="3460" spans="1:18" ht="50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0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0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0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0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0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0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0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4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0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0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4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0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0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0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0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0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0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0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0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0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0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0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0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0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0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0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0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50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0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0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0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0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0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0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0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50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0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0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0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0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0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0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50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0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0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8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50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4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0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0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0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0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0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0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0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0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0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0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0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0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4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0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220">E3523/D3523</f>
        <v>1.6942857142857144</v>
      </c>
      <c r="P3523">
        <f t="shared" ref="P3523:P3586" si="221">IF(L3523=0, P3551, E3523/L3523)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RIGHT(N3523,LEN(N3523)-FIND("/",N3523)+0)</f>
        <v>plays</v>
      </c>
    </row>
    <row r="3524" spans="1:18" ht="50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0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0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0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0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50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0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0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0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0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0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4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0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50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0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0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0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0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0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0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0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4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0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50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0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0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0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0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50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50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0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0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0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0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0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0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0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0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4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0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0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4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50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0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0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0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0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0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0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4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4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0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0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0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0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0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0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0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0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0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0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8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0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224">E3587/D3587</f>
        <v>1.1911764705882353</v>
      </c>
      <c r="P3587">
        <f t="shared" ref="P3587:P3650" si="225">IF(L3587=0, P3615, E3587/L3587)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RIGHT(N3587,LEN(N3587)-FIND("/",N3587)+0)</f>
        <v>plays</v>
      </c>
    </row>
    <row r="3588" spans="1:18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0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0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0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0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0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0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0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0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4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0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4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0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0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4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0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0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0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50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0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0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4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50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0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0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50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0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4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0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50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0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50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0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0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0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0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4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4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2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0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0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50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0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224"/>
        <v>0</v>
      </c>
      <c r="P3630">
        <f t="shared" si="225"/>
        <v>115.02173913043478</v>
      </c>
      <c r="Q3630" t="str">
        <f t="shared" si="226"/>
        <v>theater</v>
      </c>
      <c r="R3630" t="str">
        <f t="shared" si="227"/>
        <v>musical</v>
      </c>
    </row>
    <row r="3631" spans="1:18" ht="50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0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0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0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0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0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4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0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224"/>
        <v>0</v>
      </c>
      <c r="P3638">
        <f t="shared" si="225"/>
        <v>46.05263157894737</v>
      </c>
      <c r="Q3638" t="str">
        <f t="shared" si="226"/>
        <v>theater</v>
      </c>
      <c r="R3638" t="str">
        <f t="shared" si="227"/>
        <v>musical</v>
      </c>
    </row>
    <row r="3639" spans="1:18" ht="6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4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0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0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224"/>
        <v>0</v>
      </c>
      <c r="P3643">
        <f t="shared" si="225"/>
        <v>81.294117647058826</v>
      </c>
      <c r="Q3643" t="str">
        <f t="shared" si="226"/>
        <v>theater</v>
      </c>
      <c r="R3643" t="str">
        <f t="shared" si="227"/>
        <v>musical</v>
      </c>
    </row>
    <row r="3644" spans="1:18" ht="6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0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224"/>
        <v>0</v>
      </c>
      <c r="P3645">
        <f t="shared" si="225"/>
        <v>88.25</v>
      </c>
      <c r="Q3645" t="str">
        <f t="shared" si="226"/>
        <v>theater</v>
      </c>
      <c r="R3645" t="str">
        <f t="shared" si="227"/>
        <v>musical</v>
      </c>
    </row>
    <row r="3646" spans="1:18" ht="50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0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0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0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4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0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228">E3651/D3651</f>
        <v>1.04</v>
      </c>
      <c r="P3651">
        <f t="shared" ref="P3651:P3714" si="229">IF(L3651=0, P3679, E3651/L3651)</f>
        <v>97.5</v>
      </c>
      <c r="Q3651" t="str">
        <f t="shared" ref="Q3651:Q3714" si="230">LEFT(N3651,FIND("/", N3651)-1)</f>
        <v>theater</v>
      </c>
      <c r="R3651" t="str">
        <f t="shared" ref="R3651:R3714" si="231">RIGHT(N3651,LEN(N3651)-FIND("/",N3651)+0)</f>
        <v>plays</v>
      </c>
    </row>
    <row r="3652" spans="1:18" ht="50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4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0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0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0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0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0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0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4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0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0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0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0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0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0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50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0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50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0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0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50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0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0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50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50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0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4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4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50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4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6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0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0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0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0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0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0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0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50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0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4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4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50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0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6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0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0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4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0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4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0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0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50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0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0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0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4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0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0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4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4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0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0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232">E3715/D3715</f>
        <v>1.0149999999999999</v>
      </c>
      <c r="P3715">
        <f t="shared" ref="P3715:P3778" si="233">IF(L3715=0, P3743, E3715/L3715)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RIGHT(N3715,LEN(N3715)-FIND("/",N3715)+0)</f>
        <v>plays</v>
      </c>
    </row>
    <row r="3716" spans="1:18" ht="50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0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0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0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0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4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4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0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6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4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0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50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0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0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4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0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0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0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4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0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232"/>
        <v>0</v>
      </c>
      <c r="P3735">
        <f t="shared" si="233"/>
        <v>166.66666666666666</v>
      </c>
      <c r="Q3735" t="str">
        <f t="shared" si="234"/>
        <v>theater</v>
      </c>
      <c r="R3735" t="str">
        <f t="shared" si="235"/>
        <v>plays</v>
      </c>
    </row>
    <row r="3736" spans="1:18" ht="50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4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0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4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4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50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50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0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232"/>
        <v>0</v>
      </c>
      <c r="P3743">
        <f t="shared" si="233"/>
        <v>73.333333333333329</v>
      </c>
      <c r="Q3743" t="str">
        <f t="shared" si="234"/>
        <v>theater</v>
      </c>
      <c r="R3743" t="str">
        <f t="shared" si="235"/>
        <v>plays</v>
      </c>
    </row>
    <row r="3744" spans="1:18" ht="50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4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232"/>
        <v>0</v>
      </c>
      <c r="P3745">
        <f t="shared" si="233"/>
        <v>38.421052631578945</v>
      </c>
      <c r="Q3745" t="str">
        <f t="shared" si="234"/>
        <v>theater</v>
      </c>
      <c r="R3745" t="str">
        <f t="shared" si="235"/>
        <v>plays</v>
      </c>
    </row>
    <row r="3746" spans="1:18" ht="50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232"/>
        <v>0</v>
      </c>
      <c r="P3746">
        <f t="shared" si="233"/>
        <v>166.96969696969697</v>
      </c>
      <c r="Q3746" t="str">
        <f t="shared" si="234"/>
        <v>theater</v>
      </c>
      <c r="R3746" t="str">
        <f t="shared" si="235"/>
        <v>plays</v>
      </c>
    </row>
    <row r="3747" spans="1:18" ht="50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4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0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0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8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0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6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50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0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0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0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0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4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4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0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0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0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4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0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0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4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0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0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0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0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4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0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4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0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0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6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0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236">E3779/D3779</f>
        <v>1.4319999999999999</v>
      </c>
      <c r="P3779">
        <f t="shared" ref="P3779:P3842" si="237">IF(L3779=0, P3807, E3779/L3779)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RIGHT(N3779,LEN(N3779)-FIND("/",N3779)+0)</f>
        <v>musical</v>
      </c>
    </row>
    <row r="3780" spans="1:18" ht="34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4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0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0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50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0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0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0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0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0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0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0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236"/>
        <v>0</v>
      </c>
      <c r="P3792">
        <f t="shared" si="237"/>
        <v>57</v>
      </c>
      <c r="Q3792" t="str">
        <f t="shared" si="238"/>
        <v>theater</v>
      </c>
      <c r="R3792" t="str">
        <f t="shared" si="239"/>
        <v>musical</v>
      </c>
    </row>
    <row r="3793" spans="1:18" ht="34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236"/>
        <v>0</v>
      </c>
      <c r="P3793">
        <f t="shared" si="237"/>
        <v>40.92307692307692</v>
      </c>
      <c r="Q3793" t="str">
        <f t="shared" si="238"/>
        <v>theater</v>
      </c>
      <c r="R3793" t="str">
        <f t="shared" si="239"/>
        <v>musical</v>
      </c>
    </row>
    <row r="3794" spans="1:18" ht="34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0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0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0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0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0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0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4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50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0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0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236"/>
        <v>0</v>
      </c>
      <c r="P3804">
        <f t="shared" si="237"/>
        <v>75</v>
      </c>
      <c r="Q3804" t="str">
        <f t="shared" si="238"/>
        <v>theater</v>
      </c>
      <c r="R3804" t="str">
        <f t="shared" si="239"/>
        <v>musical</v>
      </c>
    </row>
    <row r="3805" spans="1:18" ht="34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50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236"/>
        <v>0</v>
      </c>
      <c r="P3806">
        <f t="shared" si="237"/>
        <v>139.55555555555554</v>
      </c>
      <c r="Q3806" t="str">
        <f t="shared" si="238"/>
        <v>theater</v>
      </c>
      <c r="R3806" t="str">
        <f t="shared" si="239"/>
        <v>musical</v>
      </c>
    </row>
    <row r="3807" spans="1:18" ht="50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0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0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0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0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0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0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0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0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0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4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6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0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0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4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0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0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0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0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0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0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4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6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0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0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0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0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0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0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0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50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0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4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0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50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0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50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240">E3843/D3843</f>
        <v>8.72E-2</v>
      </c>
      <c r="P3843">
        <f t="shared" ref="P3843:P3906" si="241">IF(L3843=0, P3871, E3843/L3843)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RIGHT(N3843,LEN(N3843)-FIND("/",N3843)+0)</f>
        <v>plays</v>
      </c>
    </row>
    <row r="3844" spans="1:18" ht="50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0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50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0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0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0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0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4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0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0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4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4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0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0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0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0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0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0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4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0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240"/>
        <v>0</v>
      </c>
      <c r="P3865">
        <f t="shared" si="241"/>
        <v>37.142857142857146</v>
      </c>
      <c r="Q3865" t="str">
        <f t="shared" si="242"/>
        <v>theater</v>
      </c>
      <c r="R3865" t="str">
        <f t="shared" si="243"/>
        <v>plays</v>
      </c>
    </row>
    <row r="3866" spans="1:18" ht="50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0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4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0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4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0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4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0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240"/>
        <v>0</v>
      </c>
      <c r="P3874">
        <f t="shared" si="241"/>
        <v>27</v>
      </c>
      <c r="Q3874" t="str">
        <f t="shared" si="242"/>
        <v>theater</v>
      </c>
      <c r="R3874" t="str">
        <f t="shared" si="243"/>
        <v>musical</v>
      </c>
    </row>
    <row r="3875" spans="1:18" ht="50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240"/>
        <v>0</v>
      </c>
      <c r="P3875">
        <f t="shared" si="241"/>
        <v>25</v>
      </c>
      <c r="Q3875" t="str">
        <f t="shared" si="242"/>
        <v>theater</v>
      </c>
      <c r="R3875" t="str">
        <f t="shared" si="243"/>
        <v>musical</v>
      </c>
    </row>
    <row r="3876" spans="1:18" ht="50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240"/>
        <v>0</v>
      </c>
      <c r="P3876">
        <f t="shared" si="241"/>
        <v>47.258064516129032</v>
      </c>
      <c r="Q3876" t="str">
        <f t="shared" si="242"/>
        <v>theater</v>
      </c>
      <c r="R3876" t="str">
        <f t="shared" si="243"/>
        <v>musical</v>
      </c>
    </row>
    <row r="3877" spans="1:18" ht="50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240"/>
        <v>0</v>
      </c>
      <c r="P3877">
        <f t="shared" si="241"/>
        <v>24.333333333333332</v>
      </c>
      <c r="Q3877" t="str">
        <f t="shared" si="242"/>
        <v>theater</v>
      </c>
      <c r="R3877" t="str">
        <f t="shared" si="243"/>
        <v>musical</v>
      </c>
    </row>
    <row r="3878" spans="1:18" ht="50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0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0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0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240"/>
        <v>0</v>
      </c>
      <c r="P3881">
        <f t="shared" si="241"/>
        <v>38.25</v>
      </c>
      <c r="Q3881" t="str">
        <f t="shared" si="242"/>
        <v>theater</v>
      </c>
      <c r="R3881" t="str">
        <f t="shared" si="243"/>
        <v>musical</v>
      </c>
    </row>
    <row r="3882" spans="1:18" ht="50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4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0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240"/>
        <v>0</v>
      </c>
      <c r="P3884">
        <f t="shared" si="241"/>
        <v>61.666666666666664</v>
      </c>
      <c r="Q3884" t="str">
        <f t="shared" si="242"/>
        <v>theater</v>
      </c>
      <c r="R3884" t="str">
        <f t="shared" si="243"/>
        <v>musical</v>
      </c>
    </row>
    <row r="3885" spans="1:18" ht="50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240"/>
        <v>0</v>
      </c>
      <c r="P3885">
        <f t="shared" si="241"/>
        <v>83.138888888888886</v>
      </c>
      <c r="Q3885" t="str">
        <f t="shared" si="242"/>
        <v>theater</v>
      </c>
      <c r="R3885" t="str">
        <f t="shared" si="243"/>
        <v>musical</v>
      </c>
    </row>
    <row r="3886" spans="1:18" ht="50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240"/>
        <v>0</v>
      </c>
      <c r="P3886">
        <f t="shared" si="241"/>
        <v>1</v>
      </c>
      <c r="Q3886" t="str">
        <f t="shared" si="242"/>
        <v>theater</v>
      </c>
      <c r="R3886" t="str">
        <f t="shared" si="243"/>
        <v>musical</v>
      </c>
    </row>
    <row r="3887" spans="1:18" ht="50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240"/>
        <v>0</v>
      </c>
      <c r="P3887">
        <f t="shared" si="241"/>
        <v>142.85714285714286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240"/>
        <v>0</v>
      </c>
      <c r="P3888">
        <f t="shared" si="241"/>
        <v>33.666666666666664</v>
      </c>
      <c r="Q3888" t="str">
        <f t="shared" si="242"/>
        <v>theater</v>
      </c>
      <c r="R3888" t="str">
        <f t="shared" si="243"/>
        <v>musical</v>
      </c>
    </row>
    <row r="3889" spans="1:18" ht="50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0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0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50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4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0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240"/>
        <v>0</v>
      </c>
      <c r="P3894">
        <f t="shared" si="241"/>
        <v>45</v>
      </c>
      <c r="Q3894" t="str">
        <f t="shared" si="242"/>
        <v>theater</v>
      </c>
      <c r="R3894" t="str">
        <f t="shared" si="243"/>
        <v>plays</v>
      </c>
    </row>
    <row r="3895" spans="1:18" ht="50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0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0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0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0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0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4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0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0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0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240"/>
        <v>0</v>
      </c>
      <c r="P3905">
        <f t="shared" si="241"/>
        <v>24.333333333333332</v>
      </c>
      <c r="Q3905" t="str">
        <f t="shared" si="242"/>
        <v>theater</v>
      </c>
      <c r="R3905" t="str">
        <f t="shared" si="243"/>
        <v>plays</v>
      </c>
    </row>
    <row r="3906" spans="1:1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0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244">E3907/D3907</f>
        <v>0.11533333333333333</v>
      </c>
      <c r="P3907">
        <f t="shared" ref="P3907:P3970" si="245">IF(L3907=0, P3935, E3907/L3907)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RIGHT(N3907,LEN(N3907)-FIND("/",N3907)+0)</f>
        <v>plays</v>
      </c>
    </row>
    <row r="3908" spans="1:18" ht="50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4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0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0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0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0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0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0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50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0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0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244"/>
        <v>0</v>
      </c>
      <c r="P3918">
        <f t="shared" si="245"/>
        <v>26.375</v>
      </c>
      <c r="Q3918" t="str">
        <f t="shared" si="246"/>
        <v>theater</v>
      </c>
      <c r="R3918" t="str">
        <f t="shared" si="247"/>
        <v>plays</v>
      </c>
    </row>
    <row r="3919" spans="1:18" ht="50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0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0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0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50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244"/>
        <v>0</v>
      </c>
      <c r="P3923">
        <f t="shared" si="245"/>
        <v>49.28125</v>
      </c>
      <c r="Q3923" t="str">
        <f t="shared" si="246"/>
        <v>theater</v>
      </c>
      <c r="R3923" t="str">
        <f t="shared" si="247"/>
        <v>plays</v>
      </c>
    </row>
    <row r="3924" spans="1:18" ht="50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0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0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0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4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50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0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0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0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244"/>
        <v>0</v>
      </c>
      <c r="P3932">
        <f t="shared" si="245"/>
        <v>40.0625</v>
      </c>
      <c r="Q3932" t="str">
        <f t="shared" si="246"/>
        <v>theater</v>
      </c>
      <c r="R3932" t="str">
        <f t="shared" si="247"/>
        <v>plays</v>
      </c>
    </row>
    <row r="3933" spans="1:18" ht="50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244"/>
        <v>0</v>
      </c>
      <c r="P3933">
        <f t="shared" si="245"/>
        <v>24.333333333333332</v>
      </c>
      <c r="Q3933" t="str">
        <f t="shared" si="246"/>
        <v>theater</v>
      </c>
      <c r="R3933" t="str">
        <f t="shared" si="247"/>
        <v>plays</v>
      </c>
    </row>
    <row r="3934" spans="1:18" ht="50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0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0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0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244"/>
        <v>0</v>
      </c>
      <c r="P3938">
        <f t="shared" si="245"/>
        <v>42</v>
      </c>
      <c r="Q3938" t="str">
        <f t="shared" si="246"/>
        <v>theater</v>
      </c>
      <c r="R3938" t="str">
        <f t="shared" si="247"/>
        <v>plays</v>
      </c>
    </row>
    <row r="3939" spans="1:18" ht="50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0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0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0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0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0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244"/>
        <v>0</v>
      </c>
      <c r="P3944">
        <f t="shared" si="245"/>
        <v>5.5</v>
      </c>
      <c r="Q3944" t="str">
        <f t="shared" si="246"/>
        <v>theater</v>
      </c>
      <c r="R3944" t="str">
        <f t="shared" si="247"/>
        <v>plays</v>
      </c>
    </row>
    <row r="3945" spans="1:18" ht="50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0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244"/>
        <v>0</v>
      </c>
      <c r="P3946">
        <f t="shared" si="245"/>
        <v>26.375</v>
      </c>
      <c r="Q3946" t="str">
        <f t="shared" si="246"/>
        <v>theater</v>
      </c>
      <c r="R3946" t="str">
        <f t="shared" si="247"/>
        <v>plays</v>
      </c>
    </row>
    <row r="3947" spans="1:18" ht="50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4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0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50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244"/>
        <v>0</v>
      </c>
      <c r="P3950">
        <f t="shared" si="245"/>
        <v>62</v>
      </c>
      <c r="Q3950" t="str">
        <f t="shared" si="246"/>
        <v>theater</v>
      </c>
      <c r="R3950" t="str">
        <f t="shared" si="247"/>
        <v>plays</v>
      </c>
    </row>
    <row r="3951" spans="1:18" ht="50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0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0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0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0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244"/>
        <v>0</v>
      </c>
      <c r="P3955">
        <f t="shared" si="245"/>
        <v>175</v>
      </c>
      <c r="Q3955" t="str">
        <f t="shared" si="246"/>
        <v>theater</v>
      </c>
      <c r="R3955" t="str">
        <f t="shared" si="247"/>
        <v>plays</v>
      </c>
    </row>
    <row r="3956" spans="1:18" ht="50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244"/>
        <v>0</v>
      </c>
      <c r="P3956">
        <f t="shared" si="245"/>
        <v>34</v>
      </c>
      <c r="Q3956" t="str">
        <f t="shared" si="246"/>
        <v>theater</v>
      </c>
      <c r="R3956" t="str">
        <f t="shared" si="247"/>
        <v>plays</v>
      </c>
    </row>
    <row r="3957" spans="1:18" ht="50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0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244"/>
        <v>0</v>
      </c>
      <c r="P3958">
        <f t="shared" si="245"/>
        <v>9.5</v>
      </c>
      <c r="Q3958" t="str">
        <f t="shared" si="246"/>
        <v>theater</v>
      </c>
      <c r="R3958" t="str">
        <f t="shared" si="247"/>
        <v>plays</v>
      </c>
    </row>
    <row r="3959" spans="1:18" ht="50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0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0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0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0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0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0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244"/>
        <v>0</v>
      </c>
      <c r="P3965">
        <f t="shared" si="245"/>
        <v>100</v>
      </c>
      <c r="Q3965" t="str">
        <f t="shared" si="246"/>
        <v>theater</v>
      </c>
      <c r="R3965" t="str">
        <f t="shared" si="247"/>
        <v>plays</v>
      </c>
    </row>
    <row r="3966" spans="1:18" ht="50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0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0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0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0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0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248">E3971/D3971</f>
        <v>7.4690265486725665E-2</v>
      </c>
      <c r="P3971">
        <f t="shared" ref="P3971:P4034" si="249">IF(L3971=0, P3999, E3971/L3971)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RIGHT(N3971,LEN(N3971)-FIND("/",N3971)+0)</f>
        <v>plays</v>
      </c>
    </row>
    <row r="3972" spans="1:18" ht="6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0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4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0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0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0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248"/>
        <v>0</v>
      </c>
      <c r="P3977">
        <f t="shared" si="249"/>
        <v>100.5</v>
      </c>
      <c r="Q3977" t="str">
        <f t="shared" si="250"/>
        <v>theater</v>
      </c>
      <c r="R3977" t="str">
        <f t="shared" si="251"/>
        <v>plays</v>
      </c>
    </row>
    <row r="3978" spans="1:18" ht="50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0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50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0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0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4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50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0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0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0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0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4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0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248"/>
        <v>0</v>
      </c>
      <c r="P3991">
        <f t="shared" si="249"/>
        <v>52.5</v>
      </c>
      <c r="Q3991" t="str">
        <f t="shared" si="250"/>
        <v>theater</v>
      </c>
      <c r="R3991" t="str">
        <f t="shared" si="251"/>
        <v>plays</v>
      </c>
    </row>
    <row r="3992" spans="1:18" ht="50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4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0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0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4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50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0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0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248"/>
        <v>0</v>
      </c>
      <c r="P3999">
        <f t="shared" si="249"/>
        <v>62.5</v>
      </c>
      <c r="Q3999" t="str">
        <f t="shared" si="250"/>
        <v>theater</v>
      </c>
      <c r="R3999" t="str">
        <f t="shared" si="251"/>
        <v>plays</v>
      </c>
    </row>
    <row r="4000" spans="1:18" ht="50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0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0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0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0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0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0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0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0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0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0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50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0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248"/>
        <v>0</v>
      </c>
      <c r="P4014">
        <f t="shared" si="249"/>
        <v>1250</v>
      </c>
      <c r="Q4014" t="str">
        <f t="shared" si="250"/>
        <v>theater</v>
      </c>
      <c r="R4014" t="str">
        <f t="shared" si="251"/>
        <v>plays</v>
      </c>
    </row>
    <row r="4015" spans="1:18" ht="50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0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248"/>
        <v>0</v>
      </c>
      <c r="P4016">
        <f t="shared" si="249"/>
        <v>7</v>
      </c>
      <c r="Q4016" t="str">
        <f t="shared" si="250"/>
        <v>theater</v>
      </c>
      <c r="R4016" t="str">
        <f t="shared" si="251"/>
        <v>plays</v>
      </c>
    </row>
    <row r="4017" spans="1:18" ht="50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0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0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4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0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0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0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4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0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248"/>
        <v>0</v>
      </c>
      <c r="P4025">
        <f t="shared" si="249"/>
        <v>5</v>
      </c>
      <c r="Q4025" t="str">
        <f t="shared" si="250"/>
        <v>theater</v>
      </c>
      <c r="R4025" t="str">
        <f t="shared" si="251"/>
        <v>plays</v>
      </c>
    </row>
    <row r="4026" spans="1:18" ht="50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0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0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248"/>
        <v>0</v>
      </c>
      <c r="P4028">
        <f t="shared" si="249"/>
        <v>1.5</v>
      </c>
      <c r="Q4028" t="str">
        <f t="shared" si="250"/>
        <v>theater</v>
      </c>
      <c r="R4028" t="str">
        <f t="shared" si="251"/>
        <v>plays</v>
      </c>
    </row>
    <row r="4029" spans="1:18" ht="50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0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0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248"/>
        <v>0</v>
      </c>
      <c r="P4031">
        <f t="shared" si="249"/>
        <v>129.16666666666666</v>
      </c>
      <c r="Q4031" t="str">
        <f t="shared" si="250"/>
        <v>theater</v>
      </c>
      <c r="R4031" t="str">
        <f t="shared" si="251"/>
        <v>plays</v>
      </c>
    </row>
    <row r="4032" spans="1:18" ht="50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0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248"/>
        <v>0</v>
      </c>
      <c r="P4033">
        <f t="shared" si="249"/>
        <v>35.714285714285715</v>
      </c>
      <c r="Q4033" t="str">
        <f t="shared" si="250"/>
        <v>theater</v>
      </c>
      <c r="R4033" t="str">
        <f t="shared" si="251"/>
        <v>plays</v>
      </c>
    </row>
    <row r="4034" spans="1:18" ht="50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0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252">E4035/D4035</f>
        <v>0.25698702928870293</v>
      </c>
      <c r="P4035">
        <f t="shared" ref="P4035:P4098" si="253">IF(L4035=0, P4063, E4035/L4035)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RIGHT(N4035,LEN(N4035)-FIND("/",N4035)+0)</f>
        <v>plays</v>
      </c>
    </row>
    <row r="4036" spans="1:18" ht="50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4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0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0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0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4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0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4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0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0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252"/>
        <v>0</v>
      </c>
      <c r="P4045">
        <f t="shared" si="253"/>
        <v>50</v>
      </c>
      <c r="Q4045" t="str">
        <f t="shared" si="254"/>
        <v>theater</v>
      </c>
      <c r="R4045" t="str">
        <f t="shared" si="255"/>
        <v>plays</v>
      </c>
    </row>
    <row r="4046" spans="1:18" ht="50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0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0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0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0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0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0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0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252"/>
        <v>0</v>
      </c>
      <c r="P4053">
        <f t="shared" si="253"/>
        <v>5</v>
      </c>
      <c r="Q4053" t="str">
        <f t="shared" si="254"/>
        <v>theater</v>
      </c>
      <c r="R4053" t="str">
        <f t="shared" si="255"/>
        <v>plays</v>
      </c>
    </row>
    <row r="4054" spans="1:18" ht="6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0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0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252"/>
        <v>0</v>
      </c>
      <c r="P4056">
        <f t="shared" si="253"/>
        <v>1.5</v>
      </c>
      <c r="Q4056" t="str">
        <f t="shared" si="254"/>
        <v>theater</v>
      </c>
      <c r="R4056" t="str">
        <f t="shared" si="255"/>
        <v>plays</v>
      </c>
    </row>
    <row r="4057" spans="1:18" ht="50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0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0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0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0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0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4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252"/>
        <v>0</v>
      </c>
      <c r="P4063">
        <f t="shared" si="253"/>
        <v>30</v>
      </c>
      <c r="Q4063" t="str">
        <f t="shared" si="254"/>
        <v>theater</v>
      </c>
      <c r="R4063" t="str">
        <f t="shared" si="255"/>
        <v>plays</v>
      </c>
    </row>
    <row r="4064" spans="1:18" ht="50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50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50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4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0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50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4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0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4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0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252"/>
        <v>0</v>
      </c>
      <c r="P4073">
        <f t="shared" si="253"/>
        <v>50</v>
      </c>
      <c r="Q4073" t="str">
        <f t="shared" si="254"/>
        <v>theater</v>
      </c>
      <c r="R4073" t="str">
        <f t="shared" si="255"/>
        <v>plays</v>
      </c>
    </row>
    <row r="4074" spans="1:18" ht="50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0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0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50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0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252"/>
        <v>0</v>
      </c>
      <c r="P4078">
        <f t="shared" si="253"/>
        <v>45.785714285714285</v>
      </c>
      <c r="Q4078" t="str">
        <f t="shared" si="254"/>
        <v>theater</v>
      </c>
      <c r="R4078" t="str">
        <f t="shared" si="255"/>
        <v>plays</v>
      </c>
    </row>
    <row r="4079" spans="1:18" ht="50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0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252"/>
        <v>0</v>
      </c>
      <c r="P4080">
        <f t="shared" si="253"/>
        <v>106.96969696969697</v>
      </c>
      <c r="Q4080" t="str">
        <f t="shared" si="254"/>
        <v>theater</v>
      </c>
      <c r="R4080" t="str">
        <f t="shared" si="255"/>
        <v>plays</v>
      </c>
    </row>
    <row r="4081" spans="1:18" ht="50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0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252"/>
        <v>0</v>
      </c>
      <c r="P4082">
        <f t="shared" si="253"/>
        <v>59</v>
      </c>
      <c r="Q4082" t="str">
        <f t="shared" si="254"/>
        <v>theater</v>
      </c>
      <c r="R4082" t="str">
        <f t="shared" si="255"/>
        <v>plays</v>
      </c>
    </row>
    <row r="4083" spans="1:18" ht="50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50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0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0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50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0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50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0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0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0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0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0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0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4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0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50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256">E4099/D4099</f>
        <v>0</v>
      </c>
      <c r="P4099">
        <f t="shared" ref="P4099:P4115" si="257">IF(L4099=0, P4127, E4099/L4099)</f>
        <v>0</v>
      </c>
      <c r="Q4099" t="str">
        <f t="shared" ref="Q4099:Q4115" si="258">LEFT(N4099,FIND("/", N4099)-1)</f>
        <v>theater</v>
      </c>
      <c r="R4099" t="str">
        <f t="shared" ref="R4099:R4115" si="259">RIGHT(N4099,LEN(N4099)-FIND("/",N4099)+0)</f>
        <v>plays</v>
      </c>
    </row>
    <row r="4100" spans="1:18" ht="50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0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4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50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50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0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0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0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0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50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0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0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50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0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0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0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18" priority="15" operator="containsText" text="successful">
      <formula>NOT(ISERROR(SEARCH("successful",F2)))</formula>
    </cfRule>
    <cfRule type="containsText" dxfId="17" priority="14" operator="containsText" text="failed">
      <formula>NOT(ISERROR(SEARCH("failed",F2)))</formula>
    </cfRule>
    <cfRule type="containsText" dxfId="16" priority="13" operator="containsText" text="live">
      <formula>NOT(ISERROR(SEARCH("live",F2)))</formula>
    </cfRule>
    <cfRule type="containsText" dxfId="15" priority="12" operator="containsText" text="canceled">
      <formula>NOT(ISERROR(SEARCH("canceled",F2)))</formula>
    </cfRule>
  </conditionalFormatting>
  <conditionalFormatting sqref="O2:O4115">
    <cfRule type="colorScale" priority="1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14" priority="9">
      <formula>H2="USD"</formula>
    </cfRule>
  </conditionalFormatting>
  <conditionalFormatting sqref="P2815:P4115">
    <cfRule type="expression" dxfId="13" priority="8">
      <formula>H2="GDP"</formula>
    </cfRule>
    <cfRule type="expression" dxfId="12" priority="7">
      <formula>H2="AUD"</formula>
    </cfRule>
  </conditionalFormatting>
  <conditionalFormatting sqref="P2:P4115">
    <cfRule type="expression" dxfId="11" priority="6">
      <formula>H2="GBP"</formula>
    </cfRule>
    <cfRule type="expression" dxfId="10" priority="5">
      <formula>H2="AUD"</formula>
    </cfRule>
    <cfRule type="expression" dxfId="9" priority="4">
      <formula>H2="NZD"</formula>
    </cfRule>
    <cfRule type="expression" dxfId="8" priority="3">
      <formula>H2="EUR"</formula>
    </cfRule>
    <cfRule type="expression" dxfId="7" priority="2">
      <formula>H2="CAD"</formula>
    </cfRule>
  </conditionalFormatting>
  <conditionalFormatting sqref="P1:P4045">
    <cfRule type="expression" dxfId="6" priority="1">
      <formula>H1044534="MXN"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2019-11-10T00:44:22Z</dcterms:modified>
</cp:coreProperties>
</file>