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defaultThemeVersion="166925"/>
  <mc:AlternateContent xmlns:mc="http://schemas.openxmlformats.org/markup-compatibility/2006">
    <mc:Choice Requires="x15">
      <x15ac:absPath xmlns:x15ac="http://schemas.microsoft.com/office/spreadsheetml/2010/11/ac" url="https://uark-my.sharepoint.com/personal/mlderesz_uark_edu/Documents/UA Classes/2020 - Fall/ISYS 5423 - SysAD/"/>
    </mc:Choice>
  </mc:AlternateContent>
  <xr:revisionPtr revIDLastSave="527" documentId="8_{7A8C94BC-F7CB-4B92-9EB0-87017756CC34}" xr6:coauthVersionLast="47" xr6:coauthVersionMax="47" xr10:uidLastSave="{A8C7797A-9706-409A-B153-408C3C80B3C9}"/>
  <bookViews>
    <workbookView xWindow="-27576" yWindow="1752" windowWidth="23148" windowHeight="12204" xr2:uid="{E08CA4A0-8C4B-4FC3-B35A-EB984B3A26CD}"/>
  </bookViews>
  <sheets>
    <sheet name="User Stories" sheetId="1" r:id="rId1"/>
    <sheet name="Instructions" sheetId="3" r:id="rId2"/>
    <sheet name="Example" sheetId="4" r:id="rId3"/>
    <sheet name="Lookup values" sheetId="5" r:id="rId4"/>
  </sheets>
  <definedNames>
    <definedName name="ValuesTable">Table5[]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 i="1" l="1"/>
  <c r="B11" i="1"/>
  <c r="B12" i="1"/>
  <c r="B13" i="1"/>
  <c r="B14" i="1"/>
  <c r="B15" i="1"/>
  <c r="B16" i="1"/>
  <c r="B17" i="1"/>
  <c r="B18" i="1"/>
  <c r="B8" i="1"/>
  <c r="B3" i="1"/>
  <c r="B4" i="1" s="1"/>
  <c r="B5" i="1" s="1"/>
  <c r="B6" i="1" s="1"/>
  <c r="B9" i="1" s="1"/>
</calcChain>
</file>

<file path=xl/sharedStrings.xml><?xml version="1.0" encoding="utf-8"?>
<sst xmlns="http://schemas.openxmlformats.org/spreadsheetml/2006/main" count="289" uniqueCount="115">
  <si>
    <t>ID</t>
  </si>
  <si>
    <t>Theme</t>
  </si>
  <si>
    <t>As a/an</t>
  </si>
  <si>
    <t>I Want to…</t>
  </si>
  <si>
    <t>so that ..</t>
  </si>
  <si>
    <t>Notes</t>
  </si>
  <si>
    <t>Size</t>
  </si>
  <si>
    <t>Timing</t>
  </si>
  <si>
    <t>Iteration</t>
  </si>
  <si>
    <t>Priority</t>
  </si>
  <si>
    <t>Profiles</t>
  </si>
  <si>
    <t>user</t>
  </si>
  <si>
    <t>create an ID</t>
  </si>
  <si>
    <t>I can use the website and town ameities</t>
  </si>
  <si>
    <t>backend database required</t>
  </si>
  <si>
    <t>L</t>
  </si>
  <si>
    <t>Now</t>
  </si>
  <si>
    <t>Iteration 1</t>
  </si>
  <si>
    <t>High</t>
  </si>
  <si>
    <t xml:space="preserve">Individual </t>
  </si>
  <si>
    <t xml:space="preserve">user </t>
  </si>
  <si>
    <t>view city govt. information</t>
  </si>
  <si>
    <t>i can be an informed citizen</t>
  </si>
  <si>
    <t>city council info and town description</t>
  </si>
  <si>
    <t>M</t>
  </si>
  <si>
    <t>Critical (viability)</t>
  </si>
  <si>
    <t>store my payment information</t>
  </si>
  <si>
    <t>I don't have to enter it each time I need a ride</t>
  </si>
  <si>
    <t>Security for PII/PCI</t>
  </si>
  <si>
    <t>XXL</t>
  </si>
  <si>
    <t>Later</t>
  </si>
  <si>
    <t>Iteration 4</t>
  </si>
  <si>
    <t>Critical (compliance)</t>
  </si>
  <si>
    <t>delete my information</t>
  </si>
  <si>
    <t>I feel safe</t>
  </si>
  <si>
    <t>S</t>
  </si>
  <si>
    <t>Next</t>
  </si>
  <si>
    <t>Iteration 2</t>
  </si>
  <si>
    <t>update my information</t>
  </si>
  <si>
    <t>it is accurate</t>
  </si>
  <si>
    <t>change payment methods/address/etc</t>
  </si>
  <si>
    <t>view info about new transportation</t>
  </si>
  <si>
    <t>i know about new innovations and city options</t>
  </si>
  <si>
    <t>web info page, tech dump, wow pretty design</t>
  </si>
  <si>
    <t>Individual</t>
  </si>
  <si>
    <t>book a car</t>
  </si>
  <si>
    <t>I can travel around the city</t>
  </si>
  <si>
    <t>GPS Sensors match the user's location to nearest available car. Car can have "tour mode" where it can drive by different locations for an amount of time or just go to the destination</t>
  </si>
  <si>
    <t>XL</t>
  </si>
  <si>
    <t>Iteration 3</t>
  </si>
  <si>
    <t>Medium</t>
  </si>
  <si>
    <t>find a bicycle or scooter</t>
  </si>
  <si>
    <t>I can travel short distances in the city and enjoy the weather</t>
  </si>
  <si>
    <t>GPS Sensors match the user's location to nearest available bicycle/scooter</t>
  </si>
  <si>
    <t>view available bikes</t>
  </si>
  <si>
    <t>I dont have to browse or check the multile options in differrent places</t>
  </si>
  <si>
    <t>calendar view bike availability/times</t>
  </si>
  <si>
    <t>pay for my bike ride online</t>
  </si>
  <si>
    <t>I dont have to use another app/website to complete payment</t>
  </si>
  <si>
    <t>N/A</t>
  </si>
  <si>
    <t>book a bike ride</t>
  </si>
  <si>
    <t>I can ride the bike when needed.</t>
  </si>
  <si>
    <t>view city parks and rec info</t>
  </si>
  <si>
    <t>plan events and recreational ideas</t>
  </si>
  <si>
    <t>pictures and text information</t>
  </si>
  <si>
    <t>view location availabilities</t>
  </si>
  <si>
    <t>to schedule future bookings</t>
  </si>
  <si>
    <t>calendar dates available</t>
  </si>
  <si>
    <t>reserve location for private event</t>
  </si>
  <si>
    <t>I can make sure no one else interferes with planned event</t>
  </si>
  <si>
    <t>Reserved status removes availability from calendar</t>
  </si>
  <si>
    <t>pay for reservation</t>
  </si>
  <si>
    <t>to get confirmation and assurance of booking</t>
  </si>
  <si>
    <t>Payment shows confirmation, date, time reserved</t>
  </si>
  <si>
    <t>Administrator</t>
  </si>
  <si>
    <t>city admin user</t>
  </si>
  <si>
    <t>employee accounts</t>
  </si>
  <si>
    <t>the city can run website disputes</t>
  </si>
  <si>
    <t>admin account</t>
  </si>
  <si>
    <t>refund payment</t>
  </si>
  <si>
    <t>refund disputes or cancellations</t>
  </si>
  <si>
    <t>Find jobs</t>
  </si>
  <si>
    <t>I can live in the city</t>
  </si>
  <si>
    <t>Smart resumes can be uploaded using iDatafy's software so that user can be matched with employer who is looking for the skillsets and expertise a prospective resident brings</t>
  </si>
  <si>
    <t>Employer</t>
  </si>
  <si>
    <t>Post jobs</t>
  </si>
  <si>
    <t>I can find verified potential employees for my company</t>
  </si>
  <si>
    <t>The purpose of this tool is to help gather user stories.  Stories can be big or small.</t>
  </si>
  <si>
    <t>The fields provided</t>
  </si>
  <si>
    <t>Column</t>
  </si>
  <si>
    <t xml:space="preserve">Description </t>
  </si>
  <si>
    <t>An appropriate identifier, can be a number (1,2,3) or letters (A, B, C), maybe even hierarchical numbering (US-01-01, TH-0221)</t>
  </si>
  <si>
    <t>Theme / Epic</t>
  </si>
  <si>
    <t>What area of the system does this apply to?  What makes this like other user stories</t>
  </si>
  <si>
    <t>What is the role of the person for which this story captures the desired outcome</t>
  </si>
  <si>
    <t>I want to..</t>
  </si>
  <si>
    <t>What is the outcome that this user wants to achieve</t>
  </si>
  <si>
    <t xml:space="preserve">So that.. </t>
  </si>
  <si>
    <t xml:space="preserve">What is the motivation of the person </t>
  </si>
  <si>
    <t>Comments to make this more clear?  Questions about the scope of this story?</t>
  </si>
  <si>
    <t>Typically consider this to be one of a fixed set of values think t-shirt sizes (XXL, XL, L, M, S, XS) or similar</t>
  </si>
  <si>
    <t>(Optional) tends to identify the priority and iteration.   Is this something that has to happen right away (now)? Is it important but maybe not as important as other things? (next) It would be nice to have, but it can wait (later).  Or maybe it is something we should be aiming for further into the future (quest)</t>
  </si>
  <si>
    <t>(Optional) Is there timing planned for this item - unlikely to have value until right before the work starts</t>
  </si>
  <si>
    <t>(Optional) Is this required? Optional? Now?  Next?  Later?  Quest?</t>
  </si>
  <si>
    <t>If there are fields here that help to tie user stories to requirements, to each other or to more detailed use cases, then maybe another field is appropriate</t>
  </si>
  <si>
    <t>This is an example that should be used as a starting point, not the definitive answer.</t>
  </si>
  <si>
    <t>Users of visitthemoose.com</t>
  </si>
  <si>
    <t>These values are provided as a starting point.  Feel free to change these values to something that makes sense</t>
  </si>
  <si>
    <t>XXXL</t>
  </si>
  <si>
    <t>Critical (security)</t>
  </si>
  <si>
    <t>Critical (legal)</t>
  </si>
  <si>
    <t>Quest</t>
  </si>
  <si>
    <t>Iteration 5</t>
  </si>
  <si>
    <t>XS</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</si>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</sst>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6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
      <font>
        <b/>
        <i val="0"/>
        <strike val="0"/>
        <condense val="0"/>
        <extend val="0"/>
        <outline val="0"/>
        <shadow val="0"/>
        <u val="none"/>
        <vertAlign val="baseline"/>
        <sz val="11"/>
        <color theme="1"/>
        <name val="Calibri"/>
        <family val="2"/>
        <scheme val="minor"/>
      </font>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
      <font>
        <color theme="1"/>
      </font>
      <fill>
        <patternFill>
          <bgColor rgb="FFFF7C80"/>
        </patternFill>
      </fill>
    </dxf>
    <dxf>
      <fill>
        <patternFill>
          <bgColor theme="7" tint="0.39994506668294322"/>
        </patternFill>
      </fill>
    </dxf>
    <dxf>
      <fill>
        <patternFill>
          <bgColor rgb="FFFF9900"/>
        </patternFill>
      </fill>
    </dxf>
    <dxf>
      <fill>
        <patternFill>
          <bgColor theme="9" tint="0.39994506668294322"/>
        </patternFill>
      </fill>
    </dxf>
    <dxf>
      <fill>
        <patternFill>
          <bgColor theme="9" tint="0.59996337778862885"/>
        </patternFill>
      </fill>
    </dxf>
    <dxf>
      <fill>
        <patternFill>
          <bgColor theme="7" tint="0.79998168889431442"/>
        </patternFill>
      </fill>
    </dxf>
    <dxf>
      <fill>
        <patternFill>
          <bgColor theme="5" tint="0.39994506668294322"/>
        </patternFill>
      </fill>
    </dxf>
    <dxf>
      <fill>
        <patternFill>
          <bgColor theme="4" tint="0.59996337778862885"/>
        </patternFill>
      </fill>
    </dxf>
  </dxfs>
  <tableStyles count="0" defaultTableStyle="TableStyleMedium2" defaultPivotStyle="PivotStyleLight16"/>
  <colors>
    <mruColors>
      <color rgb="FFFF99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0724F3-5B15-499D-BC57-A1CE75525AE8}" name="Table1" displayName="Table1" ref="B1:K21" totalsRowShown="0" headerRowDxfId="32" dataDxfId="31">
  <autoFilter ref="B1:K21" xr:uid="{B0D3A302-9B5F-4FBE-BF36-35BAE7F511A1}"/>
  <tableColumns count="10">
    <tableColumn id="1" xr3:uid="{AF5A1FFB-FC6B-4F57-BA66-3F36756720A4}" name="ID" dataDxfId="30"/>
    <tableColumn id="2" xr3:uid="{ACF83670-7016-4996-BBF2-893493D9C372}" name="Theme" dataDxfId="29"/>
    <tableColumn id="3" xr3:uid="{532A67A7-2026-425B-A08A-30F6C8803A36}" name="As a/an" dataDxfId="28"/>
    <tableColumn id="4" xr3:uid="{99A792A1-ECB0-42E1-8258-9BFAE0DED9B8}" name="I Want to…" dataDxfId="27"/>
    <tableColumn id="5" xr3:uid="{F5CCC960-1F8A-47C1-A2B5-79E5D91C1607}" name="so that .." dataDxfId="26"/>
    <tableColumn id="6" xr3:uid="{EF65B509-4A27-4A4F-9D18-A9621D67A1F4}" name="Notes" dataDxfId="25"/>
    <tableColumn id="7" xr3:uid="{94582533-8FC4-4632-80D0-95CD148229FA}" name="Size" dataDxfId="24"/>
    <tableColumn id="9" xr3:uid="{9F3612D6-3AAA-4BDF-A6DE-09455DE3F2D9}" name="Timing" dataDxfId="23"/>
    <tableColumn id="10" xr3:uid="{7D084545-DECE-4B11-B2F2-6BFD8437F0C8}" name="Iteration" dataDxfId="22"/>
    <tableColumn id="11" xr3:uid="{8FD357B5-A28D-4153-9A88-C3C869F44DAB}" name="Priority"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CADA7D-E0CE-4051-8D1B-341B2285CB7C}" name="Table2" displayName="Table2" ref="B5:C15" totalsRowShown="0">
  <autoFilter ref="B5:C15" xr:uid="{DFEEDA9C-38EF-4A21-BE79-A95CCEF0FEF4}"/>
  <tableColumns count="2">
    <tableColumn id="1" xr3:uid="{32040574-E60E-4FA4-A963-B4E62E701A6D}" name="Column" dataDxfId="20"/>
    <tableColumn id="2" xr3:uid="{CC195DA4-22C1-4892-8CE9-C592F694418F}" name="Description "/>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1792E5-BD93-4433-824B-EA1DF3CB52F1}" name="Table15" displayName="Table15" ref="B4:K10" totalsRowShown="0" headerRowDxfId="11" dataDxfId="10">
  <autoFilter ref="B4:K10" xr:uid="{794674AA-BF07-49DA-84C1-F26EE1D8513B}"/>
  <tableColumns count="10">
    <tableColumn id="1" xr3:uid="{BEE28648-0ECA-43C8-9B30-3C371896946E}" name="ID" dataDxfId="9"/>
    <tableColumn id="2" xr3:uid="{2B4E31B1-11F6-4B61-AA29-BCEF87ED3764}" name="Theme" dataDxfId="8"/>
    <tableColumn id="3" xr3:uid="{2EB35386-8A10-42F2-9BA9-572BCDA5F270}" name="As a/an" dataDxfId="7"/>
    <tableColumn id="4" xr3:uid="{62C355F0-7374-4DAA-9288-198AD4F7D1E8}" name="I Want to…" dataDxfId="6"/>
    <tableColumn id="5" xr3:uid="{5C2E906C-440E-4225-88F2-5FC70E6F90ED}" name="so that .." dataDxfId="5"/>
    <tableColumn id="6" xr3:uid="{E82A1EB7-5B78-498C-A1E9-7A897F2246CC}" name="Notes" dataDxfId="4"/>
    <tableColumn id="10" xr3:uid="{B19CE820-B7FE-473F-963A-9C1E46E2F8BB}" name="Size" dataDxfId="3"/>
    <tableColumn id="9" xr3:uid="{3D639A58-E3CA-40F6-9B87-11C089BB1A72}" name="Timing" dataDxfId="2"/>
    <tableColumn id="7" xr3:uid="{72E153ED-180D-4DBA-AD27-377439F4DBCC}" name="Iteration" dataDxfId="1"/>
    <tableColumn id="11" xr3:uid="{B6271ECA-2EFE-481E-830E-59CBCE56AD16}" name="Priority" dataDxfId="0"/>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54D7587-5AED-4CAE-BC96-93F08799C851}" name="Table5" displayName="Table5" ref="B5:E12" totalsRowShown="0">
  <autoFilter ref="B5:E12" xr:uid="{C0BD4329-9253-4E45-BFC6-954C84D34D0B}"/>
  <tableColumns count="4">
    <tableColumn id="1" xr3:uid="{EB64482A-3535-4FE2-9D28-36C77952DE3A}" name="Size"/>
    <tableColumn id="2" xr3:uid="{3C4350F0-61BD-4EAD-98B8-C3355EA53F98}" name="Timing"/>
    <tableColumn id="3" xr3:uid="{515D336D-9D92-4B6E-8709-B3A8033844E1}" name="Iteration"/>
    <tableColumn id="4" xr3:uid="{689B6987-1B2D-420C-80EB-B58ECFF30C07}" name="Priority"/>
  </tableColumns>
  <tableStyleInfo name="TableStyleLight8" showFirstColumn="0" showLastColumn="0" showRowStripes="0"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7313C-23F0-470A-ADB1-727F8C21DF46}">
  <dimension ref="B1:K23"/>
  <sheetViews>
    <sheetView tabSelected="1" topLeftCell="C1" workbookViewId="0">
      <selection activeCell="J4" sqref="J4"/>
    </sheetView>
  </sheetViews>
  <sheetFormatPr defaultRowHeight="14.45"/>
  <cols>
    <col min="2" max="2" width="6.7109375" customWidth="1"/>
    <col min="3" max="3" width="14.140625" customWidth="1"/>
    <col min="4" max="4" width="18.5703125" customWidth="1"/>
    <col min="5" max="5" width="31.7109375" customWidth="1"/>
    <col min="6" max="6" width="31.5703125" customWidth="1"/>
    <col min="7" max="7" width="24.7109375" customWidth="1"/>
    <col min="8" max="9" width="15.7109375" customWidth="1"/>
    <col min="10" max="10" width="11.7109375" customWidth="1"/>
    <col min="11" max="11" width="22.85546875" customWidth="1"/>
  </cols>
  <sheetData>
    <row r="1" spans="2:11">
      <c r="B1" s="3" t="s">
        <v>0</v>
      </c>
      <c r="C1" s="3" t="s">
        <v>1</v>
      </c>
      <c r="D1" s="3" t="s">
        <v>2</v>
      </c>
      <c r="E1" s="3" t="s">
        <v>3</v>
      </c>
      <c r="F1" s="3" t="s">
        <v>4</v>
      </c>
      <c r="G1" s="3" t="s">
        <v>5</v>
      </c>
      <c r="H1" s="3" t="s">
        <v>6</v>
      </c>
      <c r="I1" s="3" t="s">
        <v>7</v>
      </c>
      <c r="J1" s="3" t="s">
        <v>8</v>
      </c>
      <c r="K1" s="3" t="s">
        <v>9</v>
      </c>
    </row>
    <row r="2" spans="2:11" ht="30">
      <c r="B2" s="3">
        <v>1</v>
      </c>
      <c r="C2" s="3" t="s">
        <v>10</v>
      </c>
      <c r="D2" s="3" t="s">
        <v>11</v>
      </c>
      <c r="E2" s="3" t="s">
        <v>12</v>
      </c>
      <c r="F2" s="3" t="s">
        <v>13</v>
      </c>
      <c r="G2" s="3" t="s">
        <v>14</v>
      </c>
      <c r="H2" s="4" t="s">
        <v>15</v>
      </c>
      <c r="I2" s="3" t="s">
        <v>16</v>
      </c>
      <c r="J2" s="3" t="s">
        <v>17</v>
      </c>
      <c r="K2" s="3" t="s">
        <v>18</v>
      </c>
    </row>
    <row r="3" spans="2:11" ht="30">
      <c r="B3" s="3">
        <f>B2+1</f>
        <v>2</v>
      </c>
      <c r="C3" s="3" t="s">
        <v>19</v>
      </c>
      <c r="D3" s="3" t="s">
        <v>20</v>
      </c>
      <c r="E3" s="3" t="s">
        <v>21</v>
      </c>
      <c r="F3" s="3" t="s">
        <v>22</v>
      </c>
      <c r="G3" s="3" t="s">
        <v>23</v>
      </c>
      <c r="H3" s="4" t="s">
        <v>24</v>
      </c>
      <c r="I3" s="3" t="s">
        <v>16</v>
      </c>
      <c r="J3" s="3" t="s">
        <v>17</v>
      </c>
      <c r="K3" s="3" t="s">
        <v>25</v>
      </c>
    </row>
    <row r="4" spans="2:11" ht="30">
      <c r="B4" s="3">
        <f t="shared" ref="B4:B18" si="0">B3+1</f>
        <v>3</v>
      </c>
      <c r="C4" s="3" t="s">
        <v>10</v>
      </c>
      <c r="D4" s="3" t="s">
        <v>11</v>
      </c>
      <c r="E4" s="3" t="s">
        <v>26</v>
      </c>
      <c r="F4" s="3" t="s">
        <v>27</v>
      </c>
      <c r="G4" s="3" t="s">
        <v>28</v>
      </c>
      <c r="H4" s="4" t="s">
        <v>29</v>
      </c>
      <c r="I4" s="3" t="s">
        <v>30</v>
      </c>
      <c r="J4" s="3" t="s">
        <v>31</v>
      </c>
      <c r="K4" s="3" t="s">
        <v>32</v>
      </c>
    </row>
    <row r="5" spans="2:11" ht="15">
      <c r="B5" s="3">
        <f t="shared" si="0"/>
        <v>4</v>
      </c>
      <c r="C5" s="3" t="s">
        <v>10</v>
      </c>
      <c r="D5" s="3" t="s">
        <v>11</v>
      </c>
      <c r="E5" s="3" t="s">
        <v>33</v>
      </c>
      <c r="F5" s="3" t="s">
        <v>34</v>
      </c>
      <c r="G5" s="3"/>
      <c r="H5" s="4" t="s">
        <v>35</v>
      </c>
      <c r="I5" s="3" t="s">
        <v>36</v>
      </c>
      <c r="J5" s="3" t="s">
        <v>37</v>
      </c>
      <c r="K5" s="3" t="s">
        <v>32</v>
      </c>
    </row>
    <row r="6" spans="2:11" ht="30">
      <c r="B6" s="3">
        <f t="shared" si="0"/>
        <v>5</v>
      </c>
      <c r="C6" s="3" t="s">
        <v>10</v>
      </c>
      <c r="D6" s="3" t="s">
        <v>11</v>
      </c>
      <c r="E6" s="3" t="s">
        <v>38</v>
      </c>
      <c r="F6" s="3" t="s">
        <v>39</v>
      </c>
      <c r="G6" s="3" t="s">
        <v>40</v>
      </c>
      <c r="H6" s="4" t="s">
        <v>15</v>
      </c>
      <c r="I6" s="3" t="s">
        <v>16</v>
      </c>
      <c r="J6" s="3" t="s">
        <v>37</v>
      </c>
      <c r="K6" s="3" t="s">
        <v>18</v>
      </c>
    </row>
    <row r="7" spans="2:11" ht="30">
      <c r="B7" s="3">
        <v>6</v>
      </c>
      <c r="C7" s="3" t="s">
        <v>19</v>
      </c>
      <c r="D7" s="3" t="s">
        <v>20</v>
      </c>
      <c r="E7" s="3" t="s">
        <v>41</v>
      </c>
      <c r="F7" s="3" t="s">
        <v>42</v>
      </c>
      <c r="G7" s="3" t="s">
        <v>43</v>
      </c>
      <c r="H7" s="4" t="s">
        <v>24</v>
      </c>
      <c r="I7" s="3" t="s">
        <v>36</v>
      </c>
      <c r="J7" s="3" t="s">
        <v>37</v>
      </c>
      <c r="K7" s="3" t="s">
        <v>18</v>
      </c>
    </row>
    <row r="8" spans="2:11" ht="120">
      <c r="B8" s="3">
        <f>B7+1</f>
        <v>7</v>
      </c>
      <c r="C8" s="3" t="s">
        <v>44</v>
      </c>
      <c r="D8" s="3" t="s">
        <v>11</v>
      </c>
      <c r="E8" s="3" t="s">
        <v>45</v>
      </c>
      <c r="F8" s="3" t="s">
        <v>46</v>
      </c>
      <c r="G8" s="3" t="s">
        <v>47</v>
      </c>
      <c r="H8" s="4" t="s">
        <v>48</v>
      </c>
      <c r="I8" s="3" t="s">
        <v>36</v>
      </c>
      <c r="J8" s="3" t="s">
        <v>49</v>
      </c>
      <c r="K8" s="3" t="s">
        <v>50</v>
      </c>
    </row>
    <row r="9" spans="2:11" ht="45">
      <c r="B9" s="3">
        <f t="shared" si="0"/>
        <v>8</v>
      </c>
      <c r="C9" s="3" t="s">
        <v>44</v>
      </c>
      <c r="D9" s="3" t="s">
        <v>11</v>
      </c>
      <c r="E9" s="3" t="s">
        <v>51</v>
      </c>
      <c r="F9" s="3" t="s">
        <v>52</v>
      </c>
      <c r="G9" s="3" t="s">
        <v>53</v>
      </c>
      <c r="H9" s="4" t="s">
        <v>48</v>
      </c>
      <c r="I9" s="3" t="s">
        <v>36</v>
      </c>
      <c r="J9" s="3" t="s">
        <v>49</v>
      </c>
      <c r="K9" s="3" t="s">
        <v>50</v>
      </c>
    </row>
    <row r="10" spans="2:11" ht="45">
      <c r="B10" s="3">
        <f t="shared" si="0"/>
        <v>9</v>
      </c>
      <c r="C10" s="3" t="s">
        <v>44</v>
      </c>
      <c r="D10" s="3" t="s">
        <v>11</v>
      </c>
      <c r="E10" s="3" t="s">
        <v>54</v>
      </c>
      <c r="F10" s="3" t="s">
        <v>55</v>
      </c>
      <c r="G10" s="3" t="s">
        <v>56</v>
      </c>
      <c r="H10" s="4" t="s">
        <v>24</v>
      </c>
      <c r="I10" s="3" t="s">
        <v>36</v>
      </c>
      <c r="J10" s="3" t="s">
        <v>37</v>
      </c>
      <c r="K10" s="3" t="s">
        <v>50</v>
      </c>
    </row>
    <row r="11" spans="2:11" ht="45">
      <c r="B11" s="3">
        <f t="shared" si="0"/>
        <v>10</v>
      </c>
      <c r="C11" s="3" t="s">
        <v>44</v>
      </c>
      <c r="D11" s="3" t="s">
        <v>11</v>
      </c>
      <c r="E11" s="3" t="s">
        <v>57</v>
      </c>
      <c r="F11" s="3" t="s">
        <v>58</v>
      </c>
      <c r="G11" s="3" t="s">
        <v>59</v>
      </c>
      <c r="H11" s="4" t="s">
        <v>24</v>
      </c>
      <c r="I11" s="3" t="s">
        <v>30</v>
      </c>
      <c r="J11" s="3" t="s">
        <v>49</v>
      </c>
      <c r="K11" s="3" t="s">
        <v>50</v>
      </c>
    </row>
    <row r="12" spans="2:11" ht="15">
      <c r="B12" s="3">
        <f t="shared" si="0"/>
        <v>11</v>
      </c>
      <c r="C12" s="3" t="s">
        <v>44</v>
      </c>
      <c r="D12" s="3" t="s">
        <v>11</v>
      </c>
      <c r="E12" s="3" t="s">
        <v>60</v>
      </c>
      <c r="F12" s="3" t="s">
        <v>61</v>
      </c>
      <c r="G12" s="3" t="s">
        <v>59</v>
      </c>
      <c r="H12" s="4" t="s">
        <v>15</v>
      </c>
      <c r="I12" s="3" t="s">
        <v>36</v>
      </c>
      <c r="J12" s="3" t="s">
        <v>37</v>
      </c>
      <c r="K12" s="3" t="s">
        <v>50</v>
      </c>
    </row>
    <row r="13" spans="2:11" ht="30">
      <c r="B13" s="3">
        <f t="shared" si="0"/>
        <v>12</v>
      </c>
      <c r="C13" s="3" t="s">
        <v>44</v>
      </c>
      <c r="D13" s="3" t="s">
        <v>11</v>
      </c>
      <c r="E13" s="3" t="s">
        <v>62</v>
      </c>
      <c r="F13" s="3" t="s">
        <v>63</v>
      </c>
      <c r="G13" s="3" t="s">
        <v>64</v>
      </c>
      <c r="H13" s="4" t="s">
        <v>24</v>
      </c>
      <c r="I13" s="3" t="s">
        <v>36</v>
      </c>
      <c r="J13" s="3" t="s">
        <v>37</v>
      </c>
      <c r="K13" s="3" t="s">
        <v>18</v>
      </c>
    </row>
    <row r="14" spans="2:11" ht="15">
      <c r="B14" s="3">
        <f t="shared" si="0"/>
        <v>13</v>
      </c>
      <c r="C14" s="3" t="s">
        <v>19</v>
      </c>
      <c r="D14" s="3" t="s">
        <v>11</v>
      </c>
      <c r="E14" s="3" t="s">
        <v>65</v>
      </c>
      <c r="F14" s="3" t="s">
        <v>66</v>
      </c>
      <c r="G14" s="3" t="s">
        <v>67</v>
      </c>
      <c r="H14" s="4" t="s">
        <v>15</v>
      </c>
      <c r="I14" s="3" t="s">
        <v>36</v>
      </c>
      <c r="J14" s="3" t="s">
        <v>37</v>
      </c>
      <c r="K14" s="3" t="s">
        <v>18</v>
      </c>
    </row>
    <row r="15" spans="2:11" ht="30">
      <c r="B15" s="3">
        <f t="shared" si="0"/>
        <v>14</v>
      </c>
      <c r="C15" s="3" t="s">
        <v>19</v>
      </c>
      <c r="D15" s="3" t="s">
        <v>11</v>
      </c>
      <c r="E15" s="3" t="s">
        <v>68</v>
      </c>
      <c r="F15" s="3" t="s">
        <v>69</v>
      </c>
      <c r="G15" s="3" t="s">
        <v>70</v>
      </c>
      <c r="H15" s="4" t="s">
        <v>24</v>
      </c>
      <c r="I15" s="3" t="s">
        <v>36</v>
      </c>
      <c r="J15" s="3" t="s">
        <v>37</v>
      </c>
      <c r="K15" s="3" t="s">
        <v>18</v>
      </c>
    </row>
    <row r="16" spans="2:11" ht="45">
      <c r="B16" s="3">
        <f t="shared" si="0"/>
        <v>15</v>
      </c>
      <c r="C16" s="3" t="s">
        <v>19</v>
      </c>
      <c r="D16" s="3" t="s">
        <v>20</v>
      </c>
      <c r="E16" s="3" t="s">
        <v>71</v>
      </c>
      <c r="F16" s="3" t="s">
        <v>72</v>
      </c>
      <c r="G16" s="3" t="s">
        <v>73</v>
      </c>
      <c r="H16" s="4" t="s">
        <v>24</v>
      </c>
      <c r="I16" s="3" t="s">
        <v>30</v>
      </c>
      <c r="J16" s="3" t="s">
        <v>49</v>
      </c>
      <c r="K16" s="3" t="s">
        <v>50</v>
      </c>
    </row>
    <row r="17" spans="2:11" ht="15">
      <c r="B17" s="3">
        <f t="shared" si="0"/>
        <v>16</v>
      </c>
      <c r="C17" s="3" t="s">
        <v>74</v>
      </c>
      <c r="D17" s="3" t="s">
        <v>75</v>
      </c>
      <c r="E17" s="3" t="s">
        <v>76</v>
      </c>
      <c r="F17" s="3" t="s">
        <v>77</v>
      </c>
      <c r="G17" s="3" t="s">
        <v>78</v>
      </c>
      <c r="H17" s="4" t="s">
        <v>35</v>
      </c>
      <c r="I17" s="3" t="s">
        <v>30</v>
      </c>
      <c r="J17" s="3" t="s">
        <v>31</v>
      </c>
      <c r="K17" s="3" t="s">
        <v>25</v>
      </c>
    </row>
    <row r="18" spans="2:11" ht="15">
      <c r="B18" s="3">
        <f t="shared" si="0"/>
        <v>17</v>
      </c>
      <c r="C18" s="3" t="s">
        <v>74</v>
      </c>
      <c r="D18" s="3" t="s">
        <v>75</v>
      </c>
      <c r="E18" s="3" t="s">
        <v>79</v>
      </c>
      <c r="F18" s="3" t="s">
        <v>80</v>
      </c>
      <c r="G18" s="3"/>
      <c r="H18" s="4" t="s">
        <v>24</v>
      </c>
      <c r="I18" s="3" t="s">
        <v>30</v>
      </c>
      <c r="J18" s="3" t="s">
        <v>31</v>
      </c>
      <c r="K18" s="3" t="s">
        <v>25</v>
      </c>
    </row>
    <row r="19" spans="2:11" ht="120">
      <c r="B19" s="3">
        <v>18</v>
      </c>
      <c r="C19" s="3" t="s">
        <v>19</v>
      </c>
      <c r="D19" s="3" t="s">
        <v>20</v>
      </c>
      <c r="E19" s="3" t="s">
        <v>81</v>
      </c>
      <c r="F19" s="3" t="s">
        <v>82</v>
      </c>
      <c r="G19" s="3" t="s">
        <v>83</v>
      </c>
      <c r="H19" s="4" t="s">
        <v>15</v>
      </c>
      <c r="I19" s="3" t="s">
        <v>36</v>
      </c>
      <c r="J19" s="3" t="s">
        <v>17</v>
      </c>
      <c r="K19" s="3" t="s">
        <v>18</v>
      </c>
    </row>
    <row r="20" spans="2:11" ht="30">
      <c r="B20" s="3">
        <v>19</v>
      </c>
      <c r="C20" s="3" t="s">
        <v>84</v>
      </c>
      <c r="D20" s="3" t="s">
        <v>20</v>
      </c>
      <c r="E20" s="3" t="s">
        <v>85</v>
      </c>
      <c r="F20" s="3" t="s">
        <v>86</v>
      </c>
      <c r="G20" s="3"/>
      <c r="H20" s="4" t="s">
        <v>15</v>
      </c>
      <c r="I20" s="3" t="s">
        <v>36</v>
      </c>
      <c r="J20" s="3" t="s">
        <v>17</v>
      </c>
      <c r="K20" s="3" t="s">
        <v>18</v>
      </c>
    </row>
    <row r="21" spans="2:11" ht="15">
      <c r="B21" s="3"/>
      <c r="C21" s="3"/>
      <c r="D21" s="3"/>
      <c r="E21" s="3"/>
      <c r="F21" s="3"/>
      <c r="G21" s="3"/>
      <c r="H21" s="4"/>
      <c r="I21" s="3"/>
      <c r="J21" s="3"/>
      <c r="K21" s="3"/>
    </row>
    <row r="22" spans="2:11" ht="15"/>
    <row r="23" spans="2:11" ht="15"/>
  </sheetData>
  <conditionalFormatting sqref="I2:I21">
    <cfRule type="containsText" dxfId="64" priority="37" operator="containsText" text="Quest">
      <formula>NOT(ISERROR(SEARCH("Quest",I2)))</formula>
    </cfRule>
    <cfRule type="containsText" dxfId="63" priority="38" operator="containsText" text="Later">
      <formula>NOT(ISERROR(SEARCH("Later",I2)))</formula>
    </cfRule>
    <cfRule type="containsText" dxfId="62" priority="39" operator="containsText" text="Next">
      <formula>NOT(ISERROR(SEARCH("Next",I2)))</formula>
    </cfRule>
    <cfRule type="containsText" dxfId="61" priority="40" operator="containsText" text="Now">
      <formula>NOT(ISERROR(SEARCH("Now",I2)))</formula>
    </cfRule>
  </conditionalFormatting>
  <conditionalFormatting sqref="K2:K21">
    <cfRule type="containsText" dxfId="60" priority="33" operator="containsText" text="Low">
      <formula>NOT(ISERROR(SEARCH("Low",K2)))</formula>
    </cfRule>
    <cfRule type="containsText" dxfId="59" priority="34" operator="containsText" text="High">
      <formula>NOT(ISERROR(SEARCH("High",K2)))</formula>
    </cfRule>
    <cfRule type="containsText" dxfId="58" priority="35" operator="containsText" text="Medium">
      <formula>NOT(ISERROR(SEARCH("Medium",K2)))</formula>
    </cfRule>
    <cfRule type="containsText" dxfId="57" priority="36" operator="containsText" text="Critical">
      <formula>NOT(ISERROR(SEARCH("Critical",K2)))</formula>
    </cfRule>
  </conditionalFormatting>
  <conditionalFormatting sqref="I10">
    <cfRule type="containsText" dxfId="56" priority="21" operator="containsText" text="Quest">
      <formula>NOT(ISERROR(SEARCH("Quest",I10)))</formula>
    </cfRule>
    <cfRule type="containsText" dxfId="55" priority="22" operator="containsText" text="Later">
      <formula>NOT(ISERROR(SEARCH("Later",I10)))</formula>
    </cfRule>
    <cfRule type="containsText" dxfId="54" priority="23" operator="containsText" text="Next">
      <formula>NOT(ISERROR(SEARCH("Next",I10)))</formula>
    </cfRule>
    <cfRule type="containsText" dxfId="53" priority="24" operator="containsText" text="Now">
      <formula>NOT(ISERROR(SEARCH("Now",I10)))</formula>
    </cfRule>
  </conditionalFormatting>
  <conditionalFormatting sqref="K10">
    <cfRule type="containsText" dxfId="52" priority="17" operator="containsText" text="Low">
      <formula>NOT(ISERROR(SEARCH("Low",K10)))</formula>
    </cfRule>
    <cfRule type="containsText" dxfId="51" priority="18" operator="containsText" text="High">
      <formula>NOT(ISERROR(SEARCH("High",K10)))</formula>
    </cfRule>
    <cfRule type="containsText" dxfId="50" priority="19" operator="containsText" text="Medium">
      <formula>NOT(ISERROR(SEARCH("Medium",K10)))</formula>
    </cfRule>
    <cfRule type="containsText" dxfId="49" priority="20" operator="containsText" text="Critical">
      <formula>NOT(ISERROR(SEARCH("Critical",K10)))</formula>
    </cfRule>
  </conditionalFormatting>
  <conditionalFormatting sqref="I11">
    <cfRule type="containsText" dxfId="48" priority="13" operator="containsText" text="Quest">
      <formula>NOT(ISERROR(SEARCH("Quest",I11)))</formula>
    </cfRule>
    <cfRule type="containsText" dxfId="47" priority="14" operator="containsText" text="Later">
      <formula>NOT(ISERROR(SEARCH("Later",I11)))</formula>
    </cfRule>
    <cfRule type="containsText" dxfId="46" priority="15" operator="containsText" text="Next">
      <formula>NOT(ISERROR(SEARCH("Next",I11)))</formula>
    </cfRule>
    <cfRule type="containsText" dxfId="45" priority="16" operator="containsText" text="Now">
      <formula>NOT(ISERROR(SEARCH("Now",I11)))</formula>
    </cfRule>
  </conditionalFormatting>
  <conditionalFormatting sqref="K11">
    <cfRule type="containsText" dxfId="44" priority="9" operator="containsText" text="Low">
      <formula>NOT(ISERROR(SEARCH("Low",K11)))</formula>
    </cfRule>
    <cfRule type="containsText" dxfId="43" priority="10" operator="containsText" text="High">
      <formula>NOT(ISERROR(SEARCH("High",K11)))</formula>
    </cfRule>
    <cfRule type="containsText" dxfId="42" priority="11" operator="containsText" text="Medium">
      <formula>NOT(ISERROR(SEARCH("Medium",K11)))</formula>
    </cfRule>
    <cfRule type="containsText" dxfId="41" priority="12" operator="containsText" text="Critical">
      <formula>NOT(ISERROR(SEARCH("Critical",K11)))</formula>
    </cfRule>
  </conditionalFormatting>
  <conditionalFormatting sqref="I12">
    <cfRule type="containsText" dxfId="40" priority="5" operator="containsText" text="Quest">
      <formula>NOT(ISERROR(SEARCH("Quest",I12)))</formula>
    </cfRule>
    <cfRule type="containsText" dxfId="39" priority="6" operator="containsText" text="Later">
      <formula>NOT(ISERROR(SEARCH("Later",I12)))</formula>
    </cfRule>
    <cfRule type="containsText" dxfId="38" priority="7" operator="containsText" text="Next">
      <formula>NOT(ISERROR(SEARCH("Next",I12)))</formula>
    </cfRule>
    <cfRule type="containsText" dxfId="37" priority="8" operator="containsText" text="Now">
      <formula>NOT(ISERROR(SEARCH("Now",I12)))</formula>
    </cfRule>
  </conditionalFormatting>
  <conditionalFormatting sqref="K12">
    <cfRule type="containsText" dxfId="36" priority="1" operator="containsText" text="Low">
      <formula>NOT(ISERROR(SEARCH("Low",K12)))</formula>
    </cfRule>
    <cfRule type="containsText" dxfId="35" priority="2" operator="containsText" text="High">
      <formula>NOT(ISERROR(SEARCH("High",K12)))</formula>
    </cfRule>
    <cfRule type="containsText" dxfId="34" priority="3" operator="containsText" text="Medium">
      <formula>NOT(ISERROR(SEARCH("Medium",K12)))</formula>
    </cfRule>
    <cfRule type="containsText" dxfId="33" priority="4" operator="containsText" text="Critical">
      <formula>NOT(ISERROR(SEARCH("Critical",K12)))</formula>
    </cfRule>
  </conditionalFormatting>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CD61FBD2-7178-4FDB-8530-31C940761737}">
          <x14:formula1>
            <xm:f>'Lookup values'!$E$6:$E$12</xm:f>
          </x14:formula1>
          <xm:sqref>K2:K21</xm:sqref>
        </x14:dataValidation>
        <x14:dataValidation type="list" allowBlank="1" showInputMessage="1" showErrorMessage="1" xr:uid="{2DFEDE16-2187-476D-A5EF-FEA7310BAD1F}">
          <x14:formula1>
            <xm:f>'Lookup values'!$D$6:$D$12</xm:f>
          </x14:formula1>
          <xm:sqref>J2:J21</xm:sqref>
        </x14:dataValidation>
        <x14:dataValidation type="list" allowBlank="1" showInputMessage="1" showErrorMessage="1" xr:uid="{56B30043-33BF-4A3B-9B4E-66D89E937DC6}">
          <x14:formula1>
            <xm:f>'Lookup values'!$C$6:$C$12</xm:f>
          </x14:formula1>
          <xm:sqref>I2:I21</xm:sqref>
        </x14:dataValidation>
        <x14:dataValidation type="list" allowBlank="1" showInputMessage="1" showErrorMessage="1" xr:uid="{D79B94FB-E42F-41D7-B907-AA00DA9E5A05}">
          <x14:formula1>
            <xm:f>'Lookup values'!$B$6:$B$12</xm:f>
          </x14:formula1>
          <xm:sqref>H2:H21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9A20-7836-4FC9-B499-D9CE9F906661}">
  <dimension ref="B2:C18"/>
  <sheetViews>
    <sheetView workbookViewId="0">
      <selection activeCell="B17" sqref="B17"/>
    </sheetView>
  </sheetViews>
  <sheetFormatPr defaultRowHeight="14.45"/>
  <cols>
    <col min="2" max="2" width="14.28515625" customWidth="1"/>
    <col min="3" max="3" width="104.28515625" bestFit="1" customWidth="1"/>
    <col min="7" max="7" width="13.85546875" customWidth="1"/>
    <col min="8" max="8" width="9.7109375" bestFit="1" customWidth="1"/>
    <col min="9" max="9" width="20.28515625" customWidth="1"/>
    <col min="10" max="10" width="16.85546875" customWidth="1"/>
    <col min="11" max="11" width="13.5703125" customWidth="1"/>
    <col min="12" max="12" width="21.7109375" customWidth="1"/>
  </cols>
  <sheetData>
    <row r="2" spans="2:3">
      <c r="B2" t="s">
        <v>87</v>
      </c>
    </row>
    <row r="4" spans="2:3">
      <c r="B4" s="1" t="s">
        <v>88</v>
      </c>
    </row>
    <row r="5" spans="2:3">
      <c r="B5" s="1" t="s">
        <v>89</v>
      </c>
      <c r="C5" t="s">
        <v>90</v>
      </c>
    </row>
    <row r="6" spans="2:3">
      <c r="B6" s="1" t="s">
        <v>0</v>
      </c>
      <c r="C6" t="s">
        <v>91</v>
      </c>
    </row>
    <row r="7" spans="2:3">
      <c r="B7" s="1" t="s">
        <v>92</v>
      </c>
      <c r="C7" t="s">
        <v>93</v>
      </c>
    </row>
    <row r="8" spans="2:3">
      <c r="B8" s="1" t="s">
        <v>2</v>
      </c>
      <c r="C8" t="s">
        <v>94</v>
      </c>
    </row>
    <row r="9" spans="2:3">
      <c r="B9" s="1" t="s">
        <v>95</v>
      </c>
      <c r="C9" t="s">
        <v>96</v>
      </c>
    </row>
    <row r="10" spans="2:3">
      <c r="B10" s="1" t="s">
        <v>97</v>
      </c>
      <c r="C10" t="s">
        <v>98</v>
      </c>
    </row>
    <row r="11" spans="2:3">
      <c r="B11" s="1" t="s">
        <v>5</v>
      </c>
      <c r="C11" t="s">
        <v>99</v>
      </c>
    </row>
    <row r="12" spans="2:3">
      <c r="B12" s="1" t="s">
        <v>6</v>
      </c>
      <c r="C12" t="s">
        <v>100</v>
      </c>
    </row>
    <row r="13" spans="2:3" ht="43.15">
      <c r="B13" s="1" t="s">
        <v>7</v>
      </c>
      <c r="C13" s="3" t="s">
        <v>101</v>
      </c>
    </row>
    <row r="14" spans="2:3">
      <c r="B14" s="1" t="s">
        <v>8</v>
      </c>
      <c r="C14" t="s">
        <v>102</v>
      </c>
    </row>
    <row r="15" spans="2:3">
      <c r="B15" s="1" t="s">
        <v>9</v>
      </c>
      <c r="C15" t="s">
        <v>103</v>
      </c>
    </row>
    <row r="17" spans="2:2">
      <c r="B17" t="s">
        <v>104</v>
      </c>
    </row>
    <row r="18" spans="2:2">
      <c r="B18" t="s">
        <v>105</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51F4-EB17-441F-8A81-6F3F96C1C653}">
  <dimension ref="A1:K10"/>
  <sheetViews>
    <sheetView topLeftCell="B1" workbookViewId="0">
      <selection activeCell="G8" sqref="G8"/>
    </sheetView>
  </sheetViews>
  <sheetFormatPr defaultRowHeight="14.45"/>
  <cols>
    <col min="4" max="4" width="18.85546875" customWidth="1"/>
    <col min="5" max="5" width="22.28515625" customWidth="1"/>
    <col min="6" max="6" width="28" customWidth="1"/>
    <col min="7" max="7" width="40" customWidth="1"/>
    <col min="8" max="8" width="10.7109375" customWidth="1"/>
    <col min="10" max="10" width="13.7109375" customWidth="1"/>
    <col min="11" max="11" width="15.7109375" customWidth="1"/>
  </cols>
  <sheetData>
    <row r="1" spans="1:11">
      <c r="A1" s="2" t="s">
        <v>106</v>
      </c>
    </row>
    <row r="4" spans="1:11">
      <c r="B4" s="3" t="s">
        <v>0</v>
      </c>
      <c r="C4" s="3" t="s">
        <v>1</v>
      </c>
      <c r="D4" s="3" t="s">
        <v>2</v>
      </c>
      <c r="E4" s="3" t="s">
        <v>3</v>
      </c>
      <c r="F4" s="3" t="s">
        <v>4</v>
      </c>
      <c r="G4" s="3" t="s">
        <v>5</v>
      </c>
      <c r="H4" s="3" t="s">
        <v>6</v>
      </c>
      <c r="I4" s="3" t="s">
        <v>7</v>
      </c>
      <c r="J4" s="3" t="s">
        <v>8</v>
      </c>
      <c r="K4" s="3" t="s">
        <v>9</v>
      </c>
    </row>
    <row r="5" spans="1:11" ht="30">
      <c r="B5" s="3">
        <v>1</v>
      </c>
      <c r="C5" s="3" t="s">
        <v>10</v>
      </c>
      <c r="D5" s="3" t="s">
        <v>11</v>
      </c>
      <c r="E5" s="3" t="s">
        <v>12</v>
      </c>
      <c r="F5" s="3" t="s">
        <v>13</v>
      </c>
      <c r="G5" s="3"/>
      <c r="H5" s="4"/>
      <c r="I5" s="3" t="s">
        <v>16</v>
      </c>
      <c r="J5" s="3" t="s">
        <v>17</v>
      </c>
      <c r="K5" s="3" t="s">
        <v>18</v>
      </c>
    </row>
    <row r="6" spans="1:11" ht="75">
      <c r="B6" s="3">
        <v>2</v>
      </c>
      <c r="C6" s="3" t="s">
        <v>44</v>
      </c>
      <c r="D6" s="3" t="s">
        <v>11</v>
      </c>
      <c r="E6" s="3" t="s">
        <v>45</v>
      </c>
      <c r="F6" s="3" t="s">
        <v>46</v>
      </c>
      <c r="G6" s="3" t="s">
        <v>47</v>
      </c>
      <c r="H6" s="4"/>
      <c r="I6" s="3" t="s">
        <v>36</v>
      </c>
      <c r="J6" s="3" t="s">
        <v>37</v>
      </c>
      <c r="K6" s="3" t="s">
        <v>50</v>
      </c>
    </row>
    <row r="7" spans="1:11" ht="45">
      <c r="B7" s="3">
        <v>3</v>
      </c>
      <c r="C7" s="3" t="s">
        <v>44</v>
      </c>
      <c r="D7" s="3" t="s">
        <v>11</v>
      </c>
      <c r="E7" s="3" t="s">
        <v>51</v>
      </c>
      <c r="F7" s="3" t="s">
        <v>52</v>
      </c>
      <c r="G7" s="3" t="s">
        <v>53</v>
      </c>
      <c r="H7" s="4"/>
      <c r="I7" s="3" t="s">
        <v>36</v>
      </c>
      <c r="J7" s="3" t="s">
        <v>37</v>
      </c>
      <c r="K7" s="3" t="s">
        <v>50</v>
      </c>
    </row>
    <row r="8" spans="1:11" ht="30">
      <c r="B8" s="3">
        <v>4</v>
      </c>
      <c r="C8" s="3" t="s">
        <v>10</v>
      </c>
      <c r="D8" s="3" t="s">
        <v>11</v>
      </c>
      <c r="E8" s="3" t="s">
        <v>26</v>
      </c>
      <c r="F8" s="3" t="s">
        <v>27</v>
      </c>
      <c r="G8" s="3" t="s">
        <v>28</v>
      </c>
      <c r="H8" s="4"/>
      <c r="I8" s="3" t="s">
        <v>16</v>
      </c>
      <c r="J8" s="3" t="s">
        <v>17</v>
      </c>
      <c r="K8" s="3" t="s">
        <v>32</v>
      </c>
    </row>
    <row r="9" spans="1:11" ht="30">
      <c r="B9" s="3">
        <v>5</v>
      </c>
      <c r="C9" s="3" t="s">
        <v>10</v>
      </c>
      <c r="D9" s="3" t="s">
        <v>11</v>
      </c>
      <c r="E9" s="3" t="s">
        <v>33</v>
      </c>
      <c r="F9" s="3" t="s">
        <v>34</v>
      </c>
      <c r="G9" s="3"/>
      <c r="H9" s="4"/>
      <c r="I9" s="3" t="s">
        <v>16</v>
      </c>
      <c r="J9" s="3" t="s">
        <v>17</v>
      </c>
      <c r="K9" s="3" t="s">
        <v>32</v>
      </c>
    </row>
    <row r="10" spans="1:11" ht="15">
      <c r="B10" s="3">
        <v>6</v>
      </c>
      <c r="C10" s="3" t="s">
        <v>10</v>
      </c>
      <c r="D10" s="3" t="s">
        <v>11</v>
      </c>
      <c r="E10" s="3" t="s">
        <v>38</v>
      </c>
      <c r="F10" s="3" t="s">
        <v>39</v>
      </c>
      <c r="G10" s="3" t="s">
        <v>40</v>
      </c>
      <c r="H10" s="3"/>
      <c r="I10" s="3" t="s">
        <v>16</v>
      </c>
      <c r="J10" s="3" t="s">
        <v>17</v>
      </c>
      <c r="K10" s="3" t="s">
        <v>18</v>
      </c>
    </row>
  </sheetData>
  <conditionalFormatting sqref="I5:I10">
    <cfRule type="containsText" dxfId="19" priority="5" operator="containsText" text="Quest">
      <formula>NOT(ISERROR(SEARCH("Quest",I5)))</formula>
    </cfRule>
    <cfRule type="containsText" dxfId="18" priority="6" operator="containsText" text="Later">
      <formula>NOT(ISERROR(SEARCH("Later",I5)))</formula>
    </cfRule>
    <cfRule type="containsText" dxfId="17" priority="7" operator="containsText" text="Next">
      <formula>NOT(ISERROR(SEARCH("Next",I5)))</formula>
    </cfRule>
    <cfRule type="containsText" dxfId="16" priority="8" operator="containsText" text="Now">
      <formula>NOT(ISERROR(SEARCH("Now",I5)))</formula>
    </cfRule>
  </conditionalFormatting>
  <conditionalFormatting sqref="K5:K10">
    <cfRule type="containsText" dxfId="15" priority="1" operator="containsText" text="Low">
      <formula>NOT(ISERROR(SEARCH("Low",K5)))</formula>
    </cfRule>
    <cfRule type="containsText" dxfId="14" priority="2" operator="containsText" text="High">
      <formula>NOT(ISERROR(SEARCH("High",K5)))</formula>
    </cfRule>
    <cfRule type="containsText" dxfId="13" priority="3" operator="containsText" text="Medium">
      <formula>NOT(ISERROR(SEARCH("Medium",K5)))</formula>
    </cfRule>
    <cfRule type="containsText" dxfId="12" priority="4" operator="containsText" text="Critical">
      <formula>NOT(ISERROR(SEARCH("Critical",K5)))</formula>
    </cfRule>
  </conditionalFormatting>
  <pageMargins left="0.7" right="0.7" top="0.75" bottom="0.75" header="0.3" footer="0.3"/>
  <pageSetup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4">
        <x14:dataValidation type="list" allowBlank="1" showInputMessage="1" showErrorMessage="1" xr:uid="{233F4B8A-0FA7-4A86-9E56-256BDD365653}">
          <x14:formula1>
            <xm:f>'Lookup values'!$B$6:$B$12</xm:f>
          </x14:formula1>
          <xm:sqref>H5:H10</xm:sqref>
        </x14:dataValidation>
        <x14:dataValidation type="list" allowBlank="1" showInputMessage="1" showErrorMessage="1" xr:uid="{05B7A501-4B0E-41C1-B4D7-F78C51E79EEB}">
          <x14:formula1>
            <xm:f>'Lookup values'!$C$6:$C$12</xm:f>
          </x14:formula1>
          <xm:sqref>I5:I10</xm:sqref>
        </x14:dataValidation>
        <x14:dataValidation type="list" allowBlank="1" showInputMessage="1" showErrorMessage="1" xr:uid="{57ADE681-D21B-4E49-AEC6-4DCFA9B3FAFF}">
          <x14:formula1>
            <xm:f>'Lookup values'!$D$6:$D$12</xm:f>
          </x14:formula1>
          <xm:sqref>J5:J10</xm:sqref>
        </x14:dataValidation>
        <x14:dataValidation type="list" allowBlank="1" showInputMessage="1" showErrorMessage="1" xr:uid="{6F8B560D-F7C8-46E3-99C8-22843CFDE985}">
          <x14:formula1>
            <xm:f>'Lookup values'!$E$6:$E$12</xm:f>
          </x14:formula1>
          <xm:sqref>K5:K10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52D36-3826-4F95-BEBC-8DDEC5358136}">
  <dimension ref="B2:E12"/>
  <sheetViews>
    <sheetView workbookViewId="0">
      <selection activeCell="B3" sqref="B3"/>
    </sheetView>
  </sheetViews>
  <sheetFormatPr defaultRowHeight="14.45"/>
  <cols>
    <col min="4" max="4" width="11" customWidth="1"/>
    <col min="5" max="5" width="17.5703125" customWidth="1"/>
  </cols>
  <sheetData>
    <row r="2" spans="2:5">
      <c r="B2" t="s">
        <v>107</v>
      </c>
    </row>
    <row r="5" spans="2:5">
      <c r="B5" s="1" t="s">
        <v>6</v>
      </c>
      <c r="C5" t="s">
        <v>7</v>
      </c>
      <c r="D5" t="s">
        <v>8</v>
      </c>
      <c r="E5" t="s">
        <v>9</v>
      </c>
    </row>
    <row r="6" spans="2:5">
      <c r="B6" t="s">
        <v>108</v>
      </c>
      <c r="C6" t="s">
        <v>16</v>
      </c>
      <c r="D6" t="s">
        <v>17</v>
      </c>
      <c r="E6" t="s">
        <v>109</v>
      </c>
    </row>
    <row r="7" spans="2:5">
      <c r="B7" t="s">
        <v>29</v>
      </c>
      <c r="C7" t="s">
        <v>36</v>
      </c>
      <c r="D7" t="s">
        <v>37</v>
      </c>
      <c r="E7" t="s">
        <v>32</v>
      </c>
    </row>
    <row r="8" spans="2:5">
      <c r="B8" t="s">
        <v>48</v>
      </c>
      <c r="C8" t="s">
        <v>30</v>
      </c>
      <c r="D8" t="s">
        <v>49</v>
      </c>
      <c r="E8" t="s">
        <v>110</v>
      </c>
    </row>
    <row r="9" spans="2:5">
      <c r="B9" t="s">
        <v>15</v>
      </c>
      <c r="C9" t="s">
        <v>111</v>
      </c>
      <c r="D9" t="s">
        <v>31</v>
      </c>
      <c r="E9" t="s">
        <v>25</v>
      </c>
    </row>
    <row r="10" spans="2:5">
      <c r="B10" t="s">
        <v>24</v>
      </c>
      <c r="D10" t="s">
        <v>112</v>
      </c>
      <c r="E10" t="s">
        <v>18</v>
      </c>
    </row>
    <row r="11" spans="2:5">
      <c r="B11" t="s">
        <v>35</v>
      </c>
      <c r="E11" t="s">
        <v>50</v>
      </c>
    </row>
    <row r="12" spans="2:5">
      <c r="B12" t="s">
        <v>113</v>
      </c>
      <c r="E12" t="s">
        <v>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A9CAB93BFD5448A17752D1793A5FCE" ma:contentTypeVersion="10" ma:contentTypeDescription="Create a new document." ma:contentTypeScope="" ma:versionID="50be8fd6b9f9ca2fab507dbbb5616807">
  <xsd:schema xmlns:xsd="http://www.w3.org/2001/XMLSchema" xmlns:xs="http://www.w3.org/2001/XMLSchema" xmlns:p="http://schemas.microsoft.com/office/2006/metadata/properties" xmlns:ns2="ad16c0c9-06e1-47c0-9212-7af2a36f8ecf" targetNamespace="http://schemas.microsoft.com/office/2006/metadata/properties" ma:root="true" ma:fieldsID="cd9e97148f58f16de61dd397f41fcb2d" ns2:_="">
    <xsd:import namespace="ad16c0c9-06e1-47c0-9212-7af2a36f8ec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MediaServiceAutoKeyPoints" minOccurs="0"/>
                <xsd:element ref="ns2:MediaServiceKeyPoint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16c0c9-06e1-47c0-9212-7af2a36f8e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E0B090DA-36F5-4EE1-8007-AB08F40C4E72}"/>
</file>

<file path=customXml/itemProps2.xml><?xml version="1.0" encoding="utf-8"?>
<ds:datastoreItem xmlns:ds="http://schemas.openxmlformats.org/officeDocument/2006/customXml" ds:itemID="{547F3B83-98BF-43EE-A688-C524364F7645}"/>
</file>

<file path=customXml/itemProps3.xml><?xml version="1.0" encoding="utf-8"?>
<ds:datastoreItem xmlns:ds="http://schemas.openxmlformats.org/officeDocument/2006/customXml" ds:itemID="{F3D93C17-3F64-48A7-AFD4-62F22A3EAAC0}"/>
</file>

<file path=customXml/itemProps4.xml><?xml version="1.0" encoding="utf-8"?>
<ds:datastoreItem xmlns:ds="http://schemas.openxmlformats.org/officeDocument/2006/customXml" ds:itemID="{9B51E851-3274-4C20-867E-798C0D5C356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Dereszynski</dc:creator>
  <cp:keywords/>
  <dc:description/>
  <cp:lastModifiedBy>Matthew Templeton</cp:lastModifiedBy>
  <cp:revision/>
  <dcterms:created xsi:type="dcterms:W3CDTF">2020-09-16T18:26:51Z</dcterms:created>
  <dcterms:modified xsi:type="dcterms:W3CDTF">2021-09-16T00:35:31Z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0x0101001EA9CAB93BFD5448A17752D1793A5FCE</vt:lpwstr>
  </property>
</Properties>
</file>