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1"/>
  </bookViews>
  <sheets>
    <sheet name="category" sheetId="1" r:id="rId1"/>
    <sheet name="item" sheetId="2" r:id="rId2"/>
    <sheet name="kabupaten" sheetId="3" r:id="rId3"/>
  </sheets>
  <definedNames>
    <definedName name="_xlnm._FilterDatabase" localSheetId="1" hidden="1">item!$A$1:$C$1</definedName>
  </definedNames>
  <calcPr calcId="144525"/>
</workbook>
</file>

<file path=xl/sharedStrings.xml><?xml version="1.0" encoding="utf-8"?>
<sst xmlns="http://schemas.openxmlformats.org/spreadsheetml/2006/main" count="196" uniqueCount="156">
  <si>
    <t>code</t>
  </si>
  <si>
    <t>name</t>
  </si>
  <si>
    <t>json</t>
  </si>
  <si>
    <t>json_text</t>
  </si>
  <si>
    <t>Dodol</t>
  </si>
  <si>
    <t>{'code': '1','name': 'Dodol'},</t>
  </si>
  <si>
    <t>Kacang</t>
  </si>
  <si>
    <t>{'code': '2','name': 'Kacang'},</t>
  </si>
  <si>
    <t>Keripik</t>
  </si>
  <si>
    <t>{'code': '3','name': 'Keripik'},</t>
  </si>
  <si>
    <t>Kerupuk &amp; Kemplang</t>
  </si>
  <si>
    <t>{'code': '4','name': 'Kerupuk &amp; Kemplang'},</t>
  </si>
  <si>
    <t>Kopi</t>
  </si>
  <si>
    <t>{'code': '5','name': 'Kopi'},</t>
  </si>
  <si>
    <t>Kue</t>
  </si>
  <si>
    <t>{'code': '6','name': 'Kue'},</t>
  </si>
  <si>
    <t>Lempok</t>
  </si>
  <si>
    <t>{'code': '7','name': 'Lempok'},</t>
  </si>
  <si>
    <t>Manisan</t>
  </si>
  <si>
    <t>{'code': '8','name': 'Manisan'},</t>
  </si>
  <si>
    <t>Sale Pisang</t>
  </si>
  <si>
    <t>{'code': '9','name': 'Sale Pisang'},</t>
  </si>
  <si>
    <t>Sambal</t>
  </si>
  <si>
    <t>{'code': '10','name': 'Sambal'},</t>
  </si>
  <si>
    <t>Snack</t>
  </si>
  <si>
    <t>{'code': '11','name': 'Snack'},</t>
  </si>
  <si>
    <t>category_code</t>
  </si>
  <si>
    <t>price</t>
  </si>
  <si>
    <t>category_name</t>
  </si>
  <si>
    <t>Cashew</t>
  </si>
  <si>
    <t>50000</t>
  </si>
  <si>
    <t>{'code': '1','name': 'Cashew','category_code': '2','price': '50000'},</t>
  </si>
  <si>
    <t>Dodol Classic Ny. Wie</t>
  </si>
  <si>
    <t>25000</t>
  </si>
  <si>
    <t>{'code': '2','name': 'Dodol Classic Ny. Wie','category_code': '1','price': '25000'},</t>
  </si>
  <si>
    <t>Dodol Coklat Ny.Wie</t>
  </si>
  <si>
    <t>30000</t>
  </si>
  <si>
    <t>{'code': '3','name': 'Dodol Coklat Ny.Wie','category_code': '1','price': '30000'},</t>
  </si>
  <si>
    <t>Dodol Durian Asli Maria</t>
  </si>
  <si>
    <t>35000</t>
  </si>
  <si>
    <t>{'code': '4','name': 'Dodol Durian Asli Maria','category_code': '1','price': '35000'},</t>
  </si>
  <si>
    <t>Dodol Pandan Ny.Wie</t>
  </si>
  <si>
    <t>15000</t>
  </si>
  <si>
    <t>{'code': '5','name': 'Dodol Pandan Ny.Wie','category_code': '1','price': '15000'},</t>
  </si>
  <si>
    <t>Dodol Sirsak</t>
  </si>
  <si>
    <t>45000</t>
  </si>
  <si>
    <t>{'code': '6','name': 'Dodol Sirsak','category_code': '1','price': '45000'},</t>
  </si>
  <si>
    <t>Forest Kopi Luwak Arabica</t>
  </si>
  <si>
    <t>40000</t>
  </si>
  <si>
    <t>{'code': '7','name': 'Forest Kopi Luwak Arabica','category_code': '5','price': '40000'},</t>
  </si>
  <si>
    <t>Forest Kopi Mandheling Sumatra Utara Arabica</t>
  </si>
  <si>
    <t>{'code': '8','name': 'Forest Kopi Mandheling Sumatra Utara Arabica','category_code': '5','price': '50000'},</t>
  </si>
  <si>
    <t>Forest Kopi Mix Arabica Robusta</t>
  </si>
  <si>
    <t>20000</t>
  </si>
  <si>
    <t>{'code': '9','name': 'Forest Kopi Mix Arabica Robusta','category_code': '5','price': '20000'},</t>
  </si>
  <si>
    <t>Forest Kopi Special Lanang Robusta 200 Gr</t>
  </si>
  <si>
    <t>10000</t>
  </si>
  <si>
    <t>{'code': '10','name': 'Forest Kopi Special Lanang Robusta 200 Gr','category_code': '5','price': '10000'},</t>
  </si>
  <si>
    <t>Forest Kopi Toraja Sulawesi Arabica</t>
  </si>
  <si>
    <t>{'code': '11','name': 'Forest Kopi Toraja Sulawesi Arabica','category_code': '5','price': '15000'},</t>
  </si>
  <si>
    <t>Jipang Citra Robani</t>
  </si>
  <si>
    <t>16000</t>
  </si>
  <si>
    <t>{'code': '12','name': 'Jipang Citra Robani','category_code': '11','price': '16000'},</t>
  </si>
  <si>
    <t>Jipang Ola</t>
  </si>
  <si>
    <t>14000</t>
  </si>
  <si>
    <t>{'code': '13','name': 'Jipang Ola','category_code': '11','price': '14000'},</t>
  </si>
  <si>
    <t>Kacang Upet Idola</t>
  </si>
  <si>
    <t>{'code': '14','name': 'Kacang Upet Idola','category_code': '2','price': '15000'},</t>
  </si>
  <si>
    <t>Keripik Pisang Sele</t>
  </si>
  <si>
    <t>{'code': '15','name': 'Keripik Pisang Sele','category_code': '3','price': '50000'},</t>
  </si>
  <si>
    <t>Keripik Singkong Balado Cap Salam</t>
  </si>
  <si>
    <t>{'code': '16','name': 'Keripik Singkong Balado Cap Salam','category_code': '3','price': '25000'},</t>
  </si>
  <si>
    <t>Keripik Singkong Cabe Hijau Cap Salam</t>
  </si>
  <si>
    <t>{'code': '17','name': 'Keripik Singkong Cabe Hijau Cap Salam','category_code': '3','price': '30000'},</t>
  </si>
  <si>
    <t>Keripik Singkong Cayaha Baru</t>
  </si>
  <si>
    <t>{'code': '18','name': 'Keripik Singkong Cayaha Baru','category_code': '3','price': '35000'},</t>
  </si>
  <si>
    <t>Keripik Singkong Dhifa</t>
  </si>
  <si>
    <t>{'code': '19','name': 'Keripik Singkong Dhifa','category_code': '3','price': '15000'},</t>
  </si>
  <si>
    <t>Keripik Singkong Merpati Putih</t>
  </si>
  <si>
    <t>{'code': '20','name': 'Keripik Singkong Merpati Putih','category_code': '3','price': '45000'},</t>
  </si>
  <si>
    <t>Kerupuk Bulat Super Mekar Sari</t>
  </si>
  <si>
    <t>{'code': '21','name': 'Kerupuk Bulat Super Mekar Sari','category_code': '4','price': '20000'},</t>
  </si>
  <si>
    <t>Kerupuk Bulat Udang Mekar Sari</t>
  </si>
  <si>
    <t>{'code': '22','name': 'Kerupuk Bulat Udang Mekar Sari','category_code': '4','price': '10000'},</t>
  </si>
  <si>
    <t>Kerupuk Pir Mekar Sari</t>
  </si>
  <si>
    <t>{'code': '23','name': 'Kerupuk Pir Mekar Sari','category_code': '4','price': '15000'},</t>
  </si>
  <si>
    <t>Koya</t>
  </si>
  <si>
    <t>{'code': '24','name': 'Koya','category_code': '11','price': '25000'},</t>
  </si>
  <si>
    <t>Kue Bangkit Cap Bunga Melati</t>
  </si>
  <si>
    <t>{'code': '25','name': 'Kue Bangkit Cap Bunga Melati','category_code': '6','price': '30000'},</t>
  </si>
  <si>
    <t>Kue Bangkit Rasa Durian Cap Bunga Melati</t>
  </si>
  <si>
    <t>{'code': '26','name': 'Kue Bangkit Rasa Durian Cap Bunga Melati','category_code': '6','price': '35000'},</t>
  </si>
  <si>
    <t>Kue Bangkit Rasa Jahe Cap Bunga Melati</t>
  </si>
  <si>
    <t>{'code': '27','name': 'Kue Bangkit Rasa Jahe Cap Bunga Melati','category_code': '6','price': '15000'},</t>
  </si>
  <si>
    <t>Lempok Durian Ootong</t>
  </si>
  <si>
    <t>{'code': '28','name': 'Lempok Durian Ootong','category_code': '7','price': '50000'},</t>
  </si>
  <si>
    <t>Manisan Belimbing Bulu</t>
  </si>
  <si>
    <t>{'code': '29','name': 'Manisan Belimbing Bulu','category_code': '8','price': '20000'},</t>
  </si>
  <si>
    <t>Manisan Cerme</t>
  </si>
  <si>
    <t>{'code': '30','name': 'Manisan Cerme','category_code': '8','price': '10000'},</t>
  </si>
  <si>
    <t>Manisan Loba Lobi</t>
  </si>
  <si>
    <t>{'code': '31','name': 'Manisan Loba Lobi','category_code': '8','price': '15000'},</t>
  </si>
  <si>
    <t>Mix Nuts</t>
  </si>
  <si>
    <t>{'code': '32','name': 'Mix Nuts','category_code': '2','price': '14000'},</t>
  </si>
  <si>
    <t>Rengginang Borobudur</t>
  </si>
  <si>
    <t>{'code': '33','name': 'Rengginang Borobudur','category_code': '11','price': '15000'},</t>
  </si>
  <si>
    <t>Rengginang Robani</t>
  </si>
  <si>
    <t>{'code': '34','name': 'Rengginang Robani','category_code': '11','price': '50000'},</t>
  </si>
  <si>
    <t>Sale Pisang BlueBerry Putra</t>
  </si>
  <si>
    <t>{'code': '35','name': 'Sale Pisang BlueBerry Putra','category_code': '9','price': '15000'},</t>
  </si>
  <si>
    <t>Sale Pisang Coklat Putra</t>
  </si>
  <si>
    <t>{'code': '36','name': 'Sale Pisang Coklat Putra','category_code': '9','price': '45000'},</t>
  </si>
  <si>
    <t>Sale Pisang Keju</t>
  </si>
  <si>
    <t>{'code': '37','name': 'Sale Pisang Keju','category_code': '9','price': '50000'},</t>
  </si>
  <si>
    <t>Sale Pisang Spesial</t>
  </si>
  <si>
    <t>{'code': '38','name': 'Sale Pisang Spesial','category_code': '9','price': '10000'},</t>
  </si>
  <si>
    <t>Sale Pisang Strawberry Putra</t>
  </si>
  <si>
    <t>{'code': '39','name': 'Sale Pisang Strawberry Putra','category_code': '9','price': '15000'},</t>
  </si>
  <si>
    <t>Sambal Goreng Ny. Lily</t>
  </si>
  <si>
    <t>{'code': '40','name': 'Sambal Goreng Ny. Lily','category_code': '10','price': '16000'},</t>
  </si>
  <si>
    <t>Sambal Lampung Ny. Lily</t>
  </si>
  <si>
    <t>{'code': '41','name': 'Sambal Lampung Ny. Lily','category_code': '10','price': '15000'},</t>
  </si>
  <si>
    <t>Tambang Ola</t>
  </si>
  <si>
    <t>{'code': '42','name': 'Tambang Ola','category_code': '11','price': '25000'},</t>
  </si>
  <si>
    <t>Untir Untir Robani</t>
  </si>
  <si>
    <t>{'code': '43','name': 'Untir Untir Robani','category_code': '11','price': '35000'},</t>
  </si>
  <si>
    <t>KAB. LAMPUNG BARAT</t>
  </si>
  <si>
    <t>{'code': '1','name': 'KAB. LAMPUNG BARAT'},</t>
  </si>
  <si>
    <t>KAB. LAMPUNG SELATAN</t>
  </si>
  <si>
    <t>{'code': '2','name': 'KAB. LAMPUNG SELATAN'},</t>
  </si>
  <si>
    <t>KAB. LAMPUNG TENGAH</t>
  </si>
  <si>
    <t>{'code': '3','name': 'KAB. LAMPUNG TENGAH'},</t>
  </si>
  <si>
    <t>KAB. LAMPUNG TIMUR</t>
  </si>
  <si>
    <t>{'code': '4','name': 'KAB. LAMPUNG TIMUR'},</t>
  </si>
  <si>
    <t>KAB. LAMPUNG UTARA</t>
  </si>
  <si>
    <t>{'code': '5','name': 'KAB. LAMPUNG UTARA'},</t>
  </si>
  <si>
    <t>KAB. MESUJI</t>
  </si>
  <si>
    <t>{'code': '6','name': 'KAB. MESUJI'},</t>
  </si>
  <si>
    <t>KAB. PESAWARAN</t>
  </si>
  <si>
    <t>{'code': '7','name': 'KAB. PESAWARAN'},</t>
  </si>
  <si>
    <t>KAB. PESISIR BARAT</t>
  </si>
  <si>
    <t>{'code': '8','name': 'KAB. PESISIR BARAT'},</t>
  </si>
  <si>
    <t>KAB. PRINGSEWU</t>
  </si>
  <si>
    <t>{'code': '9','name': 'KAB. PRINGSEWU'},</t>
  </si>
  <si>
    <t>KAB. TANGGAMUS</t>
  </si>
  <si>
    <t>{'code': '10','name': 'KAB. TANGGAMUS'},</t>
  </si>
  <si>
    <t>KAB. TULANG BAWANG</t>
  </si>
  <si>
    <t>{'code': '11','name': 'KAB. TULANG BAWANG'},</t>
  </si>
  <si>
    <t>KAB. TULANG BAWANG BARAT</t>
  </si>
  <si>
    <t>{'code': '12','name': 'KAB. TULANG BAWANG BARAT'},</t>
  </si>
  <si>
    <t>KAB. WAY KANAN</t>
  </si>
  <si>
    <t>{'code': '13','name': 'KAB. WAY KANAN'},</t>
  </si>
  <si>
    <t>KOTA BANDAR LAMPUNG</t>
  </si>
  <si>
    <t>{'code': '14','name': 'KOTA BANDAR LAMPUNG'},</t>
  </si>
  <si>
    <t>KOTA METRO</t>
  </si>
  <si>
    <t>{'code': '15','name': 'KOTA METRO'},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</si>
</sst>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_-;\-&quot;Rp&quot;* #,##0_-;_-&quot;Rp&quot;* &quot;-&quot;??_-;_-@_-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2" sqref="A2"/>
    </sheetView>
  </sheetViews>
  <sheetFormatPr defaultColWidth="9.14285714285714" defaultRowHeight="15" outlineLevelCol="3"/>
  <cols>
    <col min="2" max="2" width="21.4285714285714" customWidth="1"/>
    <col min="3" max="3" width="38.142857142857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 t="str">
        <f>"{'"&amp;$A$1&amp;"': '"&amp;A2&amp;"','"&amp;$B$1&amp;"': '"&amp;B2&amp;"'},"</f>
        <v>{'code': '1','name': 'Dodol'},</v>
      </c>
      <c r="D2" t="s">
        <v>5</v>
      </c>
    </row>
    <row r="3" spans="1:4">
      <c r="A3">
        <v>2</v>
      </c>
      <c r="B3" t="s">
        <v>6</v>
      </c>
      <c r="C3" t="str">
        <f t="shared" ref="C3:C12" si="0">"{'"&amp;$A$1&amp;"': '"&amp;A3&amp;"','"&amp;$B$1&amp;"': '"&amp;B3&amp;"'},"</f>
        <v>{'code': '2','name': 'Kacang'},</v>
      </c>
      <c r="D3" t="s">
        <v>7</v>
      </c>
    </row>
    <row r="4" spans="1:4">
      <c r="A4">
        <v>3</v>
      </c>
      <c r="B4" t="s">
        <v>8</v>
      </c>
      <c r="C4" t="str">
        <f t="shared" si="0"/>
        <v>{'code': '3','name': 'Keripik'},</v>
      </c>
      <c r="D4" t="s">
        <v>9</v>
      </c>
    </row>
    <row r="5" spans="1:4">
      <c r="A5">
        <v>4</v>
      </c>
      <c r="B5" t="s">
        <v>10</v>
      </c>
      <c r="C5" t="str">
        <f t="shared" si="0"/>
        <v>{'code': '4','name': 'Kerupuk &amp; Kemplang'},</v>
      </c>
      <c r="D5" t="s">
        <v>11</v>
      </c>
    </row>
    <row r="6" spans="1:4">
      <c r="A6">
        <v>5</v>
      </c>
      <c r="B6" t="s">
        <v>12</v>
      </c>
      <c r="C6" t="str">
        <f t="shared" si="0"/>
        <v>{'code': '5','name': 'Kopi'},</v>
      </c>
      <c r="D6" t="s">
        <v>13</v>
      </c>
    </row>
    <row r="7" spans="1:4">
      <c r="A7">
        <v>6</v>
      </c>
      <c r="B7" t="s">
        <v>14</v>
      </c>
      <c r="C7" t="str">
        <f t="shared" si="0"/>
        <v>{'code': '6','name': 'Kue'},</v>
      </c>
      <c r="D7" t="s">
        <v>15</v>
      </c>
    </row>
    <row r="8" spans="1:4">
      <c r="A8">
        <v>7</v>
      </c>
      <c r="B8" t="s">
        <v>16</v>
      </c>
      <c r="C8" t="str">
        <f t="shared" si="0"/>
        <v>{'code': '7','name': 'Lempok'},</v>
      </c>
      <c r="D8" t="s">
        <v>17</v>
      </c>
    </row>
    <row r="9" spans="1:4">
      <c r="A9">
        <v>8</v>
      </c>
      <c r="B9" t="s">
        <v>18</v>
      </c>
      <c r="C9" t="str">
        <f t="shared" si="0"/>
        <v>{'code': '8','name': 'Manisan'},</v>
      </c>
      <c r="D9" t="s">
        <v>19</v>
      </c>
    </row>
    <row r="10" spans="1:4">
      <c r="A10">
        <v>9</v>
      </c>
      <c r="B10" t="s">
        <v>20</v>
      </c>
      <c r="C10" t="str">
        <f t="shared" si="0"/>
        <v>{'code': '9','name': 'Sale Pisang'},</v>
      </c>
      <c r="D10" t="s">
        <v>21</v>
      </c>
    </row>
    <row r="11" spans="1:4">
      <c r="A11">
        <v>10</v>
      </c>
      <c r="B11" t="s">
        <v>22</v>
      </c>
      <c r="C11" t="str">
        <f t="shared" si="0"/>
        <v>{'code': '10','name': 'Sambal'},</v>
      </c>
      <c r="D11" t="s">
        <v>23</v>
      </c>
    </row>
    <row r="12" spans="1:4">
      <c r="A12">
        <v>11</v>
      </c>
      <c r="B12" t="s">
        <v>24</v>
      </c>
      <c r="C12" t="str">
        <f t="shared" si="0"/>
        <v>{'code': '11','name': 'Snack'},</v>
      </c>
      <c r="D12" t="s">
        <v>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tabSelected="1" topLeftCell="B2" workbookViewId="0">
      <selection activeCell="G2" sqref="G2:G44"/>
    </sheetView>
  </sheetViews>
  <sheetFormatPr defaultColWidth="9.14285714285714" defaultRowHeight="15" outlineLevelCol="6"/>
  <cols>
    <col min="2" max="2" width="48.2857142857143" style="1" customWidth="1"/>
    <col min="4" max="4" width="17" customWidth="1"/>
    <col min="5" max="5" width="21.4285714285714" customWidth="1"/>
    <col min="6" max="6" width="79.1428571428571" customWidth="1"/>
  </cols>
  <sheetData>
    <row r="1" spans="1:7">
      <c r="A1" t="s">
        <v>0</v>
      </c>
      <c r="B1" s="1" t="s">
        <v>1</v>
      </c>
      <c r="C1" t="s">
        <v>26</v>
      </c>
      <c r="D1" t="s">
        <v>27</v>
      </c>
      <c r="E1" t="s">
        <v>28</v>
      </c>
      <c r="F1" t="s">
        <v>2</v>
      </c>
      <c r="G1" t="s">
        <v>3</v>
      </c>
    </row>
    <row r="2" spans="1:7">
      <c r="A2">
        <v>1</v>
      </c>
      <c r="B2" s="2" t="s">
        <v>29</v>
      </c>
      <c r="C2" s="3">
        <v>2</v>
      </c>
      <c r="D2" s="4" t="s">
        <v>30</v>
      </c>
      <c r="E2" t="str">
        <f>VLOOKUP(C2,category!$A$2:$B$12,2,FALSE)</f>
        <v>Kacang</v>
      </c>
      <c r="F2" t="str">
        <f>"{'"&amp;$A$1&amp;"': '"&amp;A2&amp;"','"&amp;$B$1&amp;"': '"&amp;B2&amp;"','"&amp;$C$1&amp;"': '"&amp;C2&amp;"','"&amp;$D$1&amp;"': '"&amp;D2&amp;"'},"</f>
        <v>{'code': '1','name': 'Cashew','category_code': '2','price': '50000'},</v>
      </c>
      <c r="G2" t="s">
        <v>31</v>
      </c>
    </row>
    <row r="3" spans="1:7">
      <c r="A3">
        <v>2</v>
      </c>
      <c r="B3" s="2" t="s">
        <v>32</v>
      </c>
      <c r="C3" s="3">
        <v>1</v>
      </c>
      <c r="D3" s="4" t="s">
        <v>33</v>
      </c>
      <c r="E3" t="str">
        <f>VLOOKUP(C3,category!$A$2:$B$12,2,FALSE)</f>
        <v>Dodol</v>
      </c>
      <c r="F3" t="str">
        <f t="shared" ref="F3:F44" si="0">"{'"&amp;$A$1&amp;"': '"&amp;A3&amp;"','"&amp;$B$1&amp;"': '"&amp;B3&amp;"','"&amp;$C$1&amp;"': '"&amp;C3&amp;"','"&amp;$D$1&amp;"': '"&amp;D3&amp;"'},"</f>
        <v>{'code': '2','name': 'Dodol Classic Ny. Wie','category_code': '1','price': '25000'},</v>
      </c>
      <c r="G3" t="s">
        <v>34</v>
      </c>
    </row>
    <row r="4" spans="1:7">
      <c r="A4">
        <v>3</v>
      </c>
      <c r="B4" s="2" t="s">
        <v>35</v>
      </c>
      <c r="C4" s="3">
        <v>1</v>
      </c>
      <c r="D4" s="4" t="s">
        <v>36</v>
      </c>
      <c r="E4" t="str">
        <f>VLOOKUP(C4,category!$A$2:$B$12,2,FALSE)</f>
        <v>Dodol</v>
      </c>
      <c r="F4" t="str">
        <f t="shared" si="0"/>
        <v>{'code': '3','name': 'Dodol Coklat Ny.Wie','category_code': '1','price': '30000'},</v>
      </c>
      <c r="G4" t="s">
        <v>37</v>
      </c>
    </row>
    <row r="5" spans="1:7">
      <c r="A5">
        <v>4</v>
      </c>
      <c r="B5" s="2" t="s">
        <v>38</v>
      </c>
      <c r="C5" s="3">
        <v>1</v>
      </c>
      <c r="D5" s="4" t="s">
        <v>39</v>
      </c>
      <c r="E5" t="str">
        <f>VLOOKUP(C5,category!$A$2:$B$12,2,FALSE)</f>
        <v>Dodol</v>
      </c>
      <c r="F5" t="str">
        <f t="shared" si="0"/>
        <v>{'code': '4','name': 'Dodol Durian Asli Maria','category_code': '1','price': '35000'},</v>
      </c>
      <c r="G5" t="s">
        <v>40</v>
      </c>
    </row>
    <row r="6" spans="1:7">
      <c r="A6">
        <v>5</v>
      </c>
      <c r="B6" s="2" t="s">
        <v>41</v>
      </c>
      <c r="C6" s="3">
        <v>1</v>
      </c>
      <c r="D6" s="4" t="s">
        <v>42</v>
      </c>
      <c r="E6" t="str">
        <f>VLOOKUP(C6,category!$A$2:$B$12,2,FALSE)</f>
        <v>Dodol</v>
      </c>
      <c r="F6" t="str">
        <f t="shared" si="0"/>
        <v>{'code': '5','name': 'Dodol Pandan Ny.Wie','category_code': '1','price': '15000'},</v>
      </c>
      <c r="G6" t="s">
        <v>43</v>
      </c>
    </row>
    <row r="7" spans="1:7">
      <c r="A7">
        <v>6</v>
      </c>
      <c r="B7" s="2" t="s">
        <v>44</v>
      </c>
      <c r="C7" s="3">
        <v>1</v>
      </c>
      <c r="D7" s="4" t="s">
        <v>45</v>
      </c>
      <c r="E7" t="str">
        <f>VLOOKUP(C7,category!$A$2:$B$12,2,FALSE)</f>
        <v>Dodol</v>
      </c>
      <c r="F7" t="str">
        <f t="shared" si="0"/>
        <v>{'code': '6','name': 'Dodol Sirsak','category_code': '1','price': '45000'},</v>
      </c>
      <c r="G7" t="s">
        <v>46</v>
      </c>
    </row>
    <row r="8" spans="1:7">
      <c r="A8">
        <v>7</v>
      </c>
      <c r="B8" s="2" t="s">
        <v>47</v>
      </c>
      <c r="C8" s="3">
        <v>5</v>
      </c>
      <c r="D8" s="4" t="s">
        <v>48</v>
      </c>
      <c r="E8" t="str">
        <f>VLOOKUP(C8,category!$A$2:$B$12,2,FALSE)</f>
        <v>Kopi</v>
      </c>
      <c r="F8" t="str">
        <f t="shared" si="0"/>
        <v>{'code': '7','name': 'Forest Kopi Luwak Arabica','category_code': '5','price': '40000'},</v>
      </c>
      <c r="G8" t="s">
        <v>49</v>
      </c>
    </row>
    <row r="9" spans="1:7">
      <c r="A9">
        <v>8</v>
      </c>
      <c r="B9" s="2" t="s">
        <v>50</v>
      </c>
      <c r="C9" s="3">
        <v>5</v>
      </c>
      <c r="D9" s="4" t="s">
        <v>30</v>
      </c>
      <c r="E9" t="str">
        <f>VLOOKUP(C9,category!$A$2:$B$12,2,FALSE)</f>
        <v>Kopi</v>
      </c>
      <c r="F9" t="str">
        <f t="shared" si="0"/>
        <v>{'code': '8','name': 'Forest Kopi Mandheling Sumatra Utara Arabica','category_code': '5','price': '50000'},</v>
      </c>
      <c r="G9" t="s">
        <v>51</v>
      </c>
    </row>
    <row r="10" spans="1:7">
      <c r="A10">
        <v>9</v>
      </c>
      <c r="B10" s="2" t="s">
        <v>52</v>
      </c>
      <c r="C10" s="3">
        <v>5</v>
      </c>
      <c r="D10" s="4" t="s">
        <v>53</v>
      </c>
      <c r="E10" t="str">
        <f>VLOOKUP(C10,category!$A$2:$B$12,2,FALSE)</f>
        <v>Kopi</v>
      </c>
      <c r="F10" t="str">
        <f t="shared" si="0"/>
        <v>{'code': '9','name': 'Forest Kopi Mix Arabica Robusta','category_code': '5','price': '20000'},</v>
      </c>
      <c r="G10" t="s">
        <v>54</v>
      </c>
    </row>
    <row r="11" spans="1:7">
      <c r="A11">
        <v>10</v>
      </c>
      <c r="B11" s="2" t="s">
        <v>55</v>
      </c>
      <c r="C11" s="3">
        <v>5</v>
      </c>
      <c r="D11" s="4" t="s">
        <v>56</v>
      </c>
      <c r="E11" t="str">
        <f>VLOOKUP(C11,category!$A$2:$B$12,2,FALSE)</f>
        <v>Kopi</v>
      </c>
      <c r="F11" t="str">
        <f t="shared" si="0"/>
        <v>{'code': '10','name': 'Forest Kopi Special Lanang Robusta 200 Gr','category_code': '5','price': '10000'},</v>
      </c>
      <c r="G11" t="s">
        <v>57</v>
      </c>
    </row>
    <row r="12" spans="1:7">
      <c r="A12">
        <v>11</v>
      </c>
      <c r="B12" s="2" t="s">
        <v>58</v>
      </c>
      <c r="C12" s="3">
        <v>5</v>
      </c>
      <c r="D12" s="4" t="s">
        <v>42</v>
      </c>
      <c r="E12" t="str">
        <f>VLOOKUP(C12,category!$A$2:$B$12,2,FALSE)</f>
        <v>Kopi</v>
      </c>
      <c r="F12" t="str">
        <f t="shared" si="0"/>
        <v>{'code': '11','name': 'Forest Kopi Toraja Sulawesi Arabica','category_code': '5','price': '15000'},</v>
      </c>
      <c r="G12" t="s">
        <v>59</v>
      </c>
    </row>
    <row r="13" spans="1:7">
      <c r="A13">
        <v>12</v>
      </c>
      <c r="B13" s="2" t="s">
        <v>60</v>
      </c>
      <c r="C13" s="3">
        <v>11</v>
      </c>
      <c r="D13" s="4" t="s">
        <v>61</v>
      </c>
      <c r="E13" t="str">
        <f>VLOOKUP(C13,category!$A$2:$B$12,2,FALSE)</f>
        <v>Snack</v>
      </c>
      <c r="F13" t="str">
        <f t="shared" si="0"/>
        <v>{'code': '12','name': 'Jipang Citra Robani','category_code': '11','price': '16000'},</v>
      </c>
      <c r="G13" t="s">
        <v>62</v>
      </c>
    </row>
    <row r="14" spans="1:7">
      <c r="A14">
        <v>13</v>
      </c>
      <c r="B14" s="2" t="s">
        <v>63</v>
      </c>
      <c r="C14" s="3">
        <v>11</v>
      </c>
      <c r="D14" s="4" t="s">
        <v>64</v>
      </c>
      <c r="E14" t="str">
        <f>VLOOKUP(C14,category!$A$2:$B$12,2,FALSE)</f>
        <v>Snack</v>
      </c>
      <c r="F14" t="str">
        <f t="shared" si="0"/>
        <v>{'code': '13','name': 'Jipang Ola','category_code': '11','price': '14000'},</v>
      </c>
      <c r="G14" t="s">
        <v>65</v>
      </c>
    </row>
    <row r="15" spans="1:7">
      <c r="A15">
        <v>14</v>
      </c>
      <c r="B15" s="2" t="s">
        <v>66</v>
      </c>
      <c r="C15" s="3">
        <v>2</v>
      </c>
      <c r="D15" s="4" t="s">
        <v>42</v>
      </c>
      <c r="E15" t="str">
        <f>VLOOKUP(C15,category!$A$2:$B$12,2,FALSE)</f>
        <v>Kacang</v>
      </c>
      <c r="F15" t="str">
        <f t="shared" si="0"/>
        <v>{'code': '14','name': 'Kacang Upet Idola','category_code': '2','price': '15000'},</v>
      </c>
      <c r="G15" t="s">
        <v>67</v>
      </c>
    </row>
    <row r="16" spans="1:7">
      <c r="A16">
        <v>15</v>
      </c>
      <c r="B16" s="2" t="s">
        <v>68</v>
      </c>
      <c r="C16" s="3">
        <v>3</v>
      </c>
      <c r="D16" s="4" t="s">
        <v>30</v>
      </c>
      <c r="E16" t="str">
        <f>VLOOKUP(C16,category!$A$2:$B$12,2,FALSE)</f>
        <v>Keripik</v>
      </c>
      <c r="F16" t="str">
        <f t="shared" si="0"/>
        <v>{'code': '15','name': 'Keripik Pisang Sele','category_code': '3','price': '50000'},</v>
      </c>
      <c r="G16" t="s">
        <v>69</v>
      </c>
    </row>
    <row r="17" spans="1:7">
      <c r="A17">
        <v>16</v>
      </c>
      <c r="B17" s="2" t="s">
        <v>70</v>
      </c>
      <c r="C17" s="3">
        <v>3</v>
      </c>
      <c r="D17" s="4" t="s">
        <v>33</v>
      </c>
      <c r="E17" t="str">
        <f>VLOOKUP(C17,category!$A$2:$B$12,2,FALSE)</f>
        <v>Keripik</v>
      </c>
      <c r="F17" t="str">
        <f t="shared" si="0"/>
        <v>{'code': '16','name': 'Keripik Singkong Balado Cap Salam','category_code': '3','price': '25000'},</v>
      </c>
      <c r="G17" t="s">
        <v>71</v>
      </c>
    </row>
    <row r="18" spans="1:7">
      <c r="A18">
        <v>17</v>
      </c>
      <c r="B18" s="2" t="s">
        <v>72</v>
      </c>
      <c r="C18" s="3">
        <v>3</v>
      </c>
      <c r="D18" s="4" t="s">
        <v>36</v>
      </c>
      <c r="E18" t="str">
        <f>VLOOKUP(C18,category!$A$2:$B$12,2,FALSE)</f>
        <v>Keripik</v>
      </c>
      <c r="F18" t="str">
        <f t="shared" si="0"/>
        <v>{'code': '17','name': 'Keripik Singkong Cabe Hijau Cap Salam','category_code': '3','price': '30000'},</v>
      </c>
      <c r="G18" t="s">
        <v>73</v>
      </c>
    </row>
    <row r="19" spans="1:7">
      <c r="A19">
        <v>18</v>
      </c>
      <c r="B19" s="2" t="s">
        <v>74</v>
      </c>
      <c r="C19" s="3">
        <v>3</v>
      </c>
      <c r="D19" s="4" t="s">
        <v>39</v>
      </c>
      <c r="E19" t="str">
        <f>VLOOKUP(C19,category!$A$2:$B$12,2,FALSE)</f>
        <v>Keripik</v>
      </c>
      <c r="F19" t="str">
        <f t="shared" si="0"/>
        <v>{'code': '18','name': 'Keripik Singkong Cayaha Baru','category_code': '3','price': '35000'},</v>
      </c>
      <c r="G19" t="s">
        <v>75</v>
      </c>
    </row>
    <row r="20" spans="1:7">
      <c r="A20">
        <v>19</v>
      </c>
      <c r="B20" s="2" t="s">
        <v>76</v>
      </c>
      <c r="C20" s="3">
        <v>3</v>
      </c>
      <c r="D20" s="4" t="s">
        <v>42</v>
      </c>
      <c r="E20" t="str">
        <f>VLOOKUP(C20,category!$A$2:$B$12,2,FALSE)</f>
        <v>Keripik</v>
      </c>
      <c r="F20" t="str">
        <f t="shared" si="0"/>
        <v>{'code': '19','name': 'Keripik Singkong Dhifa','category_code': '3','price': '15000'},</v>
      </c>
      <c r="G20" t="s">
        <v>77</v>
      </c>
    </row>
    <row r="21" spans="1:7">
      <c r="A21">
        <v>20</v>
      </c>
      <c r="B21" s="2" t="s">
        <v>78</v>
      </c>
      <c r="C21" s="3">
        <v>3</v>
      </c>
      <c r="D21" s="4" t="s">
        <v>45</v>
      </c>
      <c r="E21" t="str">
        <f>VLOOKUP(C21,category!$A$2:$B$12,2,FALSE)</f>
        <v>Keripik</v>
      </c>
      <c r="F21" t="str">
        <f t="shared" si="0"/>
        <v>{'code': '20','name': 'Keripik Singkong Merpati Putih','category_code': '3','price': '45000'},</v>
      </c>
      <c r="G21" t="s">
        <v>79</v>
      </c>
    </row>
    <row r="22" spans="1:7">
      <c r="A22">
        <v>21</v>
      </c>
      <c r="B22" s="2" t="s">
        <v>80</v>
      </c>
      <c r="C22" s="3">
        <v>4</v>
      </c>
      <c r="D22" s="4" t="s">
        <v>53</v>
      </c>
      <c r="E22" t="str">
        <f>VLOOKUP(C22,category!$A$2:$B$12,2,FALSE)</f>
        <v>Kerupuk &amp; Kemplang</v>
      </c>
      <c r="F22" t="str">
        <f t="shared" si="0"/>
        <v>{'code': '21','name': 'Kerupuk Bulat Super Mekar Sari','category_code': '4','price': '20000'},</v>
      </c>
      <c r="G22" t="s">
        <v>81</v>
      </c>
    </row>
    <row r="23" spans="1:7">
      <c r="A23">
        <v>22</v>
      </c>
      <c r="B23" s="2" t="s">
        <v>82</v>
      </c>
      <c r="C23" s="3">
        <v>4</v>
      </c>
      <c r="D23" s="4" t="s">
        <v>56</v>
      </c>
      <c r="E23" t="str">
        <f>VLOOKUP(C23,category!$A$2:$B$12,2,FALSE)</f>
        <v>Kerupuk &amp; Kemplang</v>
      </c>
      <c r="F23" t="str">
        <f t="shared" si="0"/>
        <v>{'code': '22','name': 'Kerupuk Bulat Udang Mekar Sari','category_code': '4','price': '10000'},</v>
      </c>
      <c r="G23" t="s">
        <v>83</v>
      </c>
    </row>
    <row r="24" spans="1:7">
      <c r="A24">
        <v>23</v>
      </c>
      <c r="B24" s="2" t="s">
        <v>84</v>
      </c>
      <c r="C24" s="3">
        <v>4</v>
      </c>
      <c r="D24" s="4" t="s">
        <v>42</v>
      </c>
      <c r="E24" t="str">
        <f>VLOOKUP(C24,category!$A$2:$B$12,2,FALSE)</f>
        <v>Kerupuk &amp; Kemplang</v>
      </c>
      <c r="F24" t="str">
        <f t="shared" si="0"/>
        <v>{'code': '23','name': 'Kerupuk Pir Mekar Sari','category_code': '4','price': '15000'},</v>
      </c>
      <c r="G24" t="s">
        <v>85</v>
      </c>
    </row>
    <row r="25" spans="1:7">
      <c r="A25">
        <v>24</v>
      </c>
      <c r="B25" s="2" t="s">
        <v>86</v>
      </c>
      <c r="C25" s="3">
        <v>11</v>
      </c>
      <c r="D25" s="4" t="s">
        <v>33</v>
      </c>
      <c r="E25" t="str">
        <f>VLOOKUP(C25,category!$A$2:$B$12,2,FALSE)</f>
        <v>Snack</v>
      </c>
      <c r="F25" t="str">
        <f t="shared" si="0"/>
        <v>{'code': '24','name': 'Koya','category_code': '11','price': '25000'},</v>
      </c>
      <c r="G25" t="s">
        <v>87</v>
      </c>
    </row>
    <row r="26" spans="1:7">
      <c r="A26">
        <v>25</v>
      </c>
      <c r="B26" s="2" t="s">
        <v>88</v>
      </c>
      <c r="C26" s="3">
        <v>6</v>
      </c>
      <c r="D26" s="4" t="s">
        <v>36</v>
      </c>
      <c r="E26" t="str">
        <f>VLOOKUP(C26,category!$A$2:$B$12,2,FALSE)</f>
        <v>Kue</v>
      </c>
      <c r="F26" t="str">
        <f t="shared" si="0"/>
        <v>{'code': '25','name': 'Kue Bangkit Cap Bunga Melati','category_code': '6','price': '30000'},</v>
      </c>
      <c r="G26" t="s">
        <v>89</v>
      </c>
    </row>
    <row r="27" spans="1:7">
      <c r="A27">
        <v>26</v>
      </c>
      <c r="B27" s="2" t="s">
        <v>90</v>
      </c>
      <c r="C27" s="3">
        <v>6</v>
      </c>
      <c r="D27" s="4" t="s">
        <v>39</v>
      </c>
      <c r="E27" t="str">
        <f>VLOOKUP(C27,category!$A$2:$B$12,2,FALSE)</f>
        <v>Kue</v>
      </c>
      <c r="F27" t="str">
        <f t="shared" si="0"/>
        <v>{'code': '26','name': 'Kue Bangkit Rasa Durian Cap Bunga Melati','category_code': '6','price': '35000'},</v>
      </c>
      <c r="G27" t="s">
        <v>91</v>
      </c>
    </row>
    <row r="28" spans="1:7">
      <c r="A28">
        <v>27</v>
      </c>
      <c r="B28" s="2" t="s">
        <v>92</v>
      </c>
      <c r="C28" s="3">
        <v>6</v>
      </c>
      <c r="D28" s="4" t="s">
        <v>42</v>
      </c>
      <c r="E28" t="str">
        <f>VLOOKUP(C28,category!$A$2:$B$12,2,FALSE)</f>
        <v>Kue</v>
      </c>
      <c r="F28" t="str">
        <f t="shared" si="0"/>
        <v>{'code': '27','name': 'Kue Bangkit Rasa Jahe Cap Bunga Melati','category_code': '6','price': '15000'},</v>
      </c>
      <c r="G28" t="s">
        <v>93</v>
      </c>
    </row>
    <row r="29" spans="1:7">
      <c r="A29">
        <v>28</v>
      </c>
      <c r="B29" s="2" t="s">
        <v>94</v>
      </c>
      <c r="C29" s="3">
        <v>7</v>
      </c>
      <c r="D29" s="4" t="s">
        <v>30</v>
      </c>
      <c r="E29" t="str">
        <f>VLOOKUP(C29,category!$A$2:$B$12,2,FALSE)</f>
        <v>Lempok</v>
      </c>
      <c r="F29" t="str">
        <f t="shared" si="0"/>
        <v>{'code': '28','name': 'Lempok Durian Ootong','category_code': '7','price': '50000'},</v>
      </c>
      <c r="G29" t="s">
        <v>95</v>
      </c>
    </row>
    <row r="30" spans="1:7">
      <c r="A30">
        <v>29</v>
      </c>
      <c r="B30" s="2" t="s">
        <v>96</v>
      </c>
      <c r="C30" s="3">
        <v>8</v>
      </c>
      <c r="D30" s="4" t="s">
        <v>53</v>
      </c>
      <c r="E30" t="str">
        <f>VLOOKUP(C30,category!$A$2:$B$12,2,FALSE)</f>
        <v>Manisan</v>
      </c>
      <c r="F30" t="str">
        <f t="shared" si="0"/>
        <v>{'code': '29','name': 'Manisan Belimbing Bulu','category_code': '8','price': '20000'},</v>
      </c>
      <c r="G30" t="s">
        <v>97</v>
      </c>
    </row>
    <row r="31" spans="1:7">
      <c r="A31">
        <v>30</v>
      </c>
      <c r="B31" s="2" t="s">
        <v>98</v>
      </c>
      <c r="C31" s="3">
        <v>8</v>
      </c>
      <c r="D31" s="4" t="s">
        <v>56</v>
      </c>
      <c r="E31" t="str">
        <f>VLOOKUP(C31,category!$A$2:$B$12,2,FALSE)</f>
        <v>Manisan</v>
      </c>
      <c r="F31" t="str">
        <f t="shared" si="0"/>
        <v>{'code': '30','name': 'Manisan Cerme','category_code': '8','price': '10000'},</v>
      </c>
      <c r="G31" t="s">
        <v>99</v>
      </c>
    </row>
    <row r="32" spans="1:7">
      <c r="A32">
        <v>31</v>
      </c>
      <c r="B32" s="2" t="s">
        <v>100</v>
      </c>
      <c r="C32" s="3">
        <v>8</v>
      </c>
      <c r="D32" s="4" t="s">
        <v>42</v>
      </c>
      <c r="E32" t="str">
        <f>VLOOKUP(C32,category!$A$2:$B$12,2,FALSE)</f>
        <v>Manisan</v>
      </c>
      <c r="F32" t="str">
        <f t="shared" si="0"/>
        <v>{'code': '31','name': 'Manisan Loba Lobi','category_code': '8','price': '15000'},</v>
      </c>
      <c r="G32" t="s">
        <v>101</v>
      </c>
    </row>
    <row r="33" spans="1:7">
      <c r="A33">
        <v>32</v>
      </c>
      <c r="B33" s="2" t="s">
        <v>102</v>
      </c>
      <c r="C33" s="3">
        <v>2</v>
      </c>
      <c r="D33" s="4" t="s">
        <v>64</v>
      </c>
      <c r="E33" t="str">
        <f>VLOOKUP(C33,category!$A$2:$B$12,2,FALSE)</f>
        <v>Kacang</v>
      </c>
      <c r="F33" t="str">
        <f t="shared" si="0"/>
        <v>{'code': '32','name': 'Mix Nuts','category_code': '2','price': '14000'},</v>
      </c>
      <c r="G33" t="s">
        <v>103</v>
      </c>
    </row>
    <row r="34" spans="1:7">
      <c r="A34">
        <v>33</v>
      </c>
      <c r="B34" s="2" t="s">
        <v>104</v>
      </c>
      <c r="C34" s="3">
        <v>11</v>
      </c>
      <c r="D34" s="4" t="s">
        <v>42</v>
      </c>
      <c r="E34" t="str">
        <f>VLOOKUP(C34,category!$A$2:$B$12,2,FALSE)</f>
        <v>Snack</v>
      </c>
      <c r="F34" t="str">
        <f t="shared" si="0"/>
        <v>{'code': '33','name': 'Rengginang Borobudur','category_code': '11','price': '15000'},</v>
      </c>
      <c r="G34" t="s">
        <v>105</v>
      </c>
    </row>
    <row r="35" spans="1:7">
      <c r="A35">
        <v>34</v>
      </c>
      <c r="B35" s="2" t="s">
        <v>106</v>
      </c>
      <c r="C35" s="3">
        <v>11</v>
      </c>
      <c r="D35" s="4" t="s">
        <v>30</v>
      </c>
      <c r="E35" t="str">
        <f>VLOOKUP(C35,category!$A$2:$B$12,2,FALSE)</f>
        <v>Snack</v>
      </c>
      <c r="F35" t="str">
        <f t="shared" si="0"/>
        <v>{'code': '34','name': 'Rengginang Robani','category_code': '11','price': '50000'},</v>
      </c>
      <c r="G35" t="s">
        <v>107</v>
      </c>
    </row>
    <row r="36" spans="1:7">
      <c r="A36">
        <v>35</v>
      </c>
      <c r="B36" s="2" t="s">
        <v>108</v>
      </c>
      <c r="C36" s="3">
        <v>9</v>
      </c>
      <c r="D36" s="4" t="s">
        <v>42</v>
      </c>
      <c r="E36" t="str">
        <f>VLOOKUP(C36,category!$A$2:$B$12,2,FALSE)</f>
        <v>Sale Pisang</v>
      </c>
      <c r="F36" t="str">
        <f t="shared" si="0"/>
        <v>{'code': '35','name': 'Sale Pisang BlueBerry Putra','category_code': '9','price': '15000'},</v>
      </c>
      <c r="G36" t="s">
        <v>109</v>
      </c>
    </row>
    <row r="37" spans="1:7">
      <c r="A37">
        <v>36</v>
      </c>
      <c r="B37" s="2" t="s">
        <v>110</v>
      </c>
      <c r="C37" s="3">
        <v>9</v>
      </c>
      <c r="D37" s="4" t="s">
        <v>45</v>
      </c>
      <c r="E37" t="str">
        <f>VLOOKUP(C37,category!$A$2:$B$12,2,FALSE)</f>
        <v>Sale Pisang</v>
      </c>
      <c r="F37" t="str">
        <f t="shared" si="0"/>
        <v>{'code': '36','name': 'Sale Pisang Coklat Putra','category_code': '9','price': '45000'},</v>
      </c>
      <c r="G37" t="s">
        <v>111</v>
      </c>
    </row>
    <row r="38" spans="1:7">
      <c r="A38">
        <v>37</v>
      </c>
      <c r="B38" s="2" t="s">
        <v>112</v>
      </c>
      <c r="C38" s="3">
        <v>9</v>
      </c>
      <c r="D38" s="4" t="s">
        <v>30</v>
      </c>
      <c r="E38" t="str">
        <f>VLOOKUP(C38,category!$A$2:$B$12,2,FALSE)</f>
        <v>Sale Pisang</v>
      </c>
      <c r="F38" t="str">
        <f t="shared" si="0"/>
        <v>{'code': '37','name': 'Sale Pisang Keju','category_code': '9','price': '50000'},</v>
      </c>
      <c r="G38" t="s">
        <v>113</v>
      </c>
    </row>
    <row r="39" spans="1:7">
      <c r="A39">
        <v>38</v>
      </c>
      <c r="B39" s="2" t="s">
        <v>114</v>
      </c>
      <c r="C39" s="3">
        <v>9</v>
      </c>
      <c r="D39" s="4" t="s">
        <v>56</v>
      </c>
      <c r="E39" t="str">
        <f>VLOOKUP(C39,category!$A$2:$B$12,2,FALSE)</f>
        <v>Sale Pisang</v>
      </c>
      <c r="F39" t="str">
        <f t="shared" si="0"/>
        <v>{'code': '38','name': 'Sale Pisang Spesial','category_code': '9','price': '10000'},</v>
      </c>
      <c r="G39" t="s">
        <v>115</v>
      </c>
    </row>
    <row r="40" spans="1:7">
      <c r="A40">
        <v>39</v>
      </c>
      <c r="B40" s="2" t="s">
        <v>116</v>
      </c>
      <c r="C40" s="3">
        <v>9</v>
      </c>
      <c r="D40" s="4" t="s">
        <v>42</v>
      </c>
      <c r="E40" t="str">
        <f>VLOOKUP(C40,category!$A$2:$B$12,2,FALSE)</f>
        <v>Sale Pisang</v>
      </c>
      <c r="F40" t="str">
        <f t="shared" si="0"/>
        <v>{'code': '39','name': 'Sale Pisang Strawberry Putra','category_code': '9','price': '15000'},</v>
      </c>
      <c r="G40" t="s">
        <v>117</v>
      </c>
    </row>
    <row r="41" spans="1:7">
      <c r="A41">
        <v>40</v>
      </c>
      <c r="B41" s="2" t="s">
        <v>118</v>
      </c>
      <c r="C41" s="3">
        <v>10</v>
      </c>
      <c r="D41" s="4" t="s">
        <v>61</v>
      </c>
      <c r="E41" t="str">
        <f>VLOOKUP(C41,category!$A$2:$B$12,2,FALSE)</f>
        <v>Sambal</v>
      </c>
      <c r="F41" t="str">
        <f t="shared" si="0"/>
        <v>{'code': '40','name': 'Sambal Goreng Ny. Lily','category_code': '10','price': '16000'},</v>
      </c>
      <c r="G41" t="s">
        <v>119</v>
      </c>
    </row>
    <row r="42" spans="1:7">
      <c r="A42">
        <v>41</v>
      </c>
      <c r="B42" s="2" t="s">
        <v>120</v>
      </c>
      <c r="C42" s="3">
        <v>10</v>
      </c>
      <c r="D42" s="4" t="s">
        <v>42</v>
      </c>
      <c r="E42" t="str">
        <f>VLOOKUP(C42,category!$A$2:$B$12,2,FALSE)</f>
        <v>Sambal</v>
      </c>
      <c r="F42" t="str">
        <f t="shared" si="0"/>
        <v>{'code': '41','name': 'Sambal Lampung Ny. Lily','category_code': '10','price': '15000'},</v>
      </c>
      <c r="G42" t="s">
        <v>121</v>
      </c>
    </row>
    <row r="43" spans="1:7">
      <c r="A43">
        <v>42</v>
      </c>
      <c r="B43" s="2" t="s">
        <v>122</v>
      </c>
      <c r="C43" s="3">
        <v>11</v>
      </c>
      <c r="D43" s="4" t="s">
        <v>33</v>
      </c>
      <c r="E43" t="str">
        <f>VLOOKUP(C43,category!$A$2:$B$12,2,FALSE)</f>
        <v>Snack</v>
      </c>
      <c r="F43" t="str">
        <f t="shared" si="0"/>
        <v>{'code': '42','name': 'Tambang Ola','category_code': '11','price': '25000'},</v>
      </c>
      <c r="G43" t="s">
        <v>123</v>
      </c>
    </row>
    <row r="44" spans="1:7">
      <c r="A44">
        <v>43</v>
      </c>
      <c r="B44" s="2" t="s">
        <v>124</v>
      </c>
      <c r="C44" s="3">
        <v>11</v>
      </c>
      <c r="D44" s="4" t="s">
        <v>39</v>
      </c>
      <c r="E44" t="str">
        <f>VLOOKUP(C44,category!$A$2:$B$12,2,FALSE)</f>
        <v>Snack</v>
      </c>
      <c r="F44" t="str">
        <f t="shared" si="0"/>
        <v>{'code': '43','name': 'Untir Untir Robani','category_code': '11','price': '35000'},</v>
      </c>
      <c r="G44" t="s">
        <v>125</v>
      </c>
    </row>
  </sheetData>
  <autoFilter ref="A1:C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D2" sqref="D2:D16"/>
    </sheetView>
  </sheetViews>
  <sheetFormatPr defaultColWidth="9.14285714285714" defaultRowHeight="15" outlineLevelCol="3"/>
  <cols>
    <col min="2" max="2" width="30.5714285714286" customWidth="1"/>
    <col min="3" max="3" width="48.4285714285714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126</v>
      </c>
      <c r="C2" t="str">
        <f>"{'"&amp;$A$1&amp;"': '"&amp;A2&amp;"','"&amp;$B$1&amp;"': '"&amp;B2&amp;"'},"</f>
        <v>{'code': '1','name': 'KAB. LAMPUNG BARAT'},</v>
      </c>
      <c r="D2" t="s">
        <v>127</v>
      </c>
    </row>
    <row r="3" spans="1:4">
      <c r="A3">
        <v>2</v>
      </c>
      <c r="B3" t="s">
        <v>128</v>
      </c>
      <c r="C3" t="str">
        <f t="shared" ref="C3:C16" si="0">"{'"&amp;$A$1&amp;"': '"&amp;A3&amp;"','"&amp;$B$1&amp;"': '"&amp;B3&amp;"'},"</f>
        <v>{'code': '2','name': 'KAB. LAMPUNG SELATAN'},</v>
      </c>
      <c r="D3" t="s">
        <v>129</v>
      </c>
    </row>
    <row r="4" spans="1:4">
      <c r="A4">
        <v>3</v>
      </c>
      <c r="B4" t="s">
        <v>130</v>
      </c>
      <c r="C4" t="str">
        <f t="shared" si="0"/>
        <v>{'code': '3','name': 'KAB. LAMPUNG TENGAH'},</v>
      </c>
      <c r="D4" t="s">
        <v>131</v>
      </c>
    </row>
    <row r="5" spans="1:4">
      <c r="A5">
        <v>4</v>
      </c>
      <c r="B5" t="s">
        <v>132</v>
      </c>
      <c r="C5" t="str">
        <f t="shared" si="0"/>
        <v>{'code': '4','name': 'KAB. LAMPUNG TIMUR'},</v>
      </c>
      <c r="D5" t="s">
        <v>133</v>
      </c>
    </row>
    <row r="6" spans="1:4">
      <c r="A6">
        <v>5</v>
      </c>
      <c r="B6" t="s">
        <v>134</v>
      </c>
      <c r="C6" t="str">
        <f t="shared" si="0"/>
        <v>{'code': '5','name': 'KAB. LAMPUNG UTARA'},</v>
      </c>
      <c r="D6" t="s">
        <v>135</v>
      </c>
    </row>
    <row r="7" spans="1:4">
      <c r="A7">
        <v>6</v>
      </c>
      <c r="B7" t="s">
        <v>136</v>
      </c>
      <c r="C7" t="str">
        <f t="shared" si="0"/>
        <v>{'code': '6','name': 'KAB. MESUJI'},</v>
      </c>
      <c r="D7" t="s">
        <v>137</v>
      </c>
    </row>
    <row r="8" spans="1:4">
      <c r="A8">
        <v>7</v>
      </c>
      <c r="B8" t="s">
        <v>138</v>
      </c>
      <c r="C8" t="str">
        <f t="shared" si="0"/>
        <v>{'code': '7','name': 'KAB. PESAWARAN'},</v>
      </c>
      <c r="D8" t="s">
        <v>139</v>
      </c>
    </row>
    <row r="9" spans="1:4">
      <c r="A9">
        <v>8</v>
      </c>
      <c r="B9" t="s">
        <v>140</v>
      </c>
      <c r="C9" t="str">
        <f t="shared" si="0"/>
        <v>{'code': '8','name': 'KAB. PESISIR BARAT'},</v>
      </c>
      <c r="D9" t="s">
        <v>141</v>
      </c>
    </row>
    <row r="10" spans="1:4">
      <c r="A10">
        <v>9</v>
      </c>
      <c r="B10" t="s">
        <v>142</v>
      </c>
      <c r="C10" t="str">
        <f t="shared" si="0"/>
        <v>{'code': '9','name': 'KAB. PRINGSEWU'},</v>
      </c>
      <c r="D10" t="s">
        <v>143</v>
      </c>
    </row>
    <row r="11" spans="1:4">
      <c r="A11">
        <v>10</v>
      </c>
      <c r="B11" t="s">
        <v>144</v>
      </c>
      <c r="C11" t="str">
        <f t="shared" si="0"/>
        <v>{'code': '10','name': 'KAB. TANGGAMUS'},</v>
      </c>
      <c r="D11" t="s">
        <v>145</v>
      </c>
    </row>
    <row r="12" spans="1:4">
      <c r="A12">
        <v>11</v>
      </c>
      <c r="B12" t="s">
        <v>146</v>
      </c>
      <c r="C12" t="str">
        <f t="shared" si="0"/>
        <v>{'code': '11','name': 'KAB. TULANG BAWANG'},</v>
      </c>
      <c r="D12" t="s">
        <v>147</v>
      </c>
    </row>
    <row r="13" spans="1:4">
      <c r="A13">
        <v>12</v>
      </c>
      <c r="B13" t="s">
        <v>148</v>
      </c>
      <c r="C13" t="str">
        <f t="shared" si="0"/>
        <v>{'code': '12','name': 'KAB. TULANG BAWANG BARAT'},</v>
      </c>
      <c r="D13" t="s">
        <v>149</v>
      </c>
    </row>
    <row r="14" spans="1:4">
      <c r="A14">
        <v>13</v>
      </c>
      <c r="B14" t="s">
        <v>150</v>
      </c>
      <c r="C14" t="str">
        <f t="shared" si="0"/>
        <v>{'code': '13','name': 'KAB. WAY KANAN'},</v>
      </c>
      <c r="D14" t="s">
        <v>151</v>
      </c>
    </row>
    <row r="15" spans="1:4">
      <c r="A15">
        <v>14</v>
      </c>
      <c r="B15" t="s">
        <v>152</v>
      </c>
      <c r="C15" t="str">
        <f t="shared" si="0"/>
        <v>{'code': '14','name': 'KOTA BANDAR LAMPUNG'},</v>
      </c>
      <c r="D15" t="s">
        <v>153</v>
      </c>
    </row>
    <row r="16" spans="1:4">
      <c r="A16">
        <v>15</v>
      </c>
      <c r="B16" t="s">
        <v>154</v>
      </c>
      <c r="C16" t="str">
        <f t="shared" si="0"/>
        <v>{'code': '15','name': 'KOTA METRO'},</v>
      </c>
      <c r="D16" t="s">
        <v>155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category</vt:lpstr>
      <vt:lpstr>item</vt:lpstr>
      <vt:lpstr>kabupaten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</dc:creator>
  <cp:lastModifiedBy>gue</cp:lastModifiedBy>
  <dcterms:created xsi:type="dcterms:W3CDTF">2021-02-07T13:02:00Z</dcterms:created>
  <dcterms:modified xsi:type="dcterms:W3CDTF">2021-02-21T19:05:19Z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