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z1\My Drive\Six Points Homes\Investor Documents\3400 West Hospital (Zaken Holdings)\Rental Payments for 3400 West Hospital\Rent Rolls\"/>
    </mc:Choice>
  </mc:AlternateContent>
  <xr:revisionPtr revIDLastSave="0" documentId="13_ncr:1_{350D5CE3-C189-464F-84EA-6287B19F38A8}" xr6:coauthVersionLast="47" xr6:coauthVersionMax="47" xr10:uidLastSave="{00000000-0000-0000-0000-000000000000}"/>
  <bookViews>
    <workbookView xWindow="660" yWindow="1428" windowWidth="27252" windowHeight="15108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 s="1"/>
  <c r="H13" i="1"/>
  <c r="H12" i="1"/>
  <c r="H11" i="1"/>
  <c r="H8" i="1"/>
  <c r="H7" i="1"/>
  <c r="H6" i="1"/>
  <c r="H5" i="1"/>
  <c r="H4" i="1"/>
  <c r="H9" i="1" s="1"/>
  <c r="G17" i="1"/>
  <c r="G14" i="1"/>
  <c r="G9" i="1"/>
  <c r="G19" i="1" l="1"/>
  <c r="H14" i="1"/>
  <c r="H19" i="1" s="1"/>
</calcChain>
</file>

<file path=xl/sharedStrings.xml><?xml version="1.0" encoding="utf-8"?>
<sst xmlns="http://schemas.openxmlformats.org/spreadsheetml/2006/main" count="47" uniqueCount="39">
  <si>
    <t>Lotus Fencing Academy</t>
  </si>
  <si>
    <t>Six Points Homes</t>
  </si>
  <si>
    <t>Suite#</t>
  </si>
  <si>
    <t>SF</t>
  </si>
  <si>
    <t>Tenant</t>
  </si>
  <si>
    <t>Description of Business</t>
  </si>
  <si>
    <t>Rent/Month</t>
  </si>
  <si>
    <t>Rent/Year</t>
  </si>
  <si>
    <t>Term End</t>
  </si>
  <si>
    <t>Comments</t>
  </si>
  <si>
    <t>101-102</t>
  </si>
  <si>
    <t>Jocelyn Gragg</t>
  </si>
  <si>
    <t>Confectionary</t>
  </si>
  <si>
    <t>Built by Bees</t>
  </si>
  <si>
    <t>Gourmet food preparation</t>
  </si>
  <si>
    <t>104-108</t>
  </si>
  <si>
    <t>Str8OffDaBoat</t>
  </si>
  <si>
    <t>Video and audio production</t>
  </si>
  <si>
    <t>Fencing club, lessons, and training</t>
  </si>
  <si>
    <t>Construction</t>
  </si>
  <si>
    <t>205-208</t>
  </si>
  <si>
    <t>P1 Auto Paint</t>
  </si>
  <si>
    <t>Wholesale Warehouse</t>
  </si>
  <si>
    <t>Wan Management</t>
  </si>
  <si>
    <t>Property and investment management</t>
  </si>
  <si>
    <t>N/A</t>
  </si>
  <si>
    <t>201-203</t>
  </si>
  <si>
    <t>The St. John Group</t>
  </si>
  <si>
    <t>Healthcare consulting</t>
  </si>
  <si>
    <t>Southeast Fiber Arts Allliance</t>
  </si>
  <si>
    <t>Nonprofit</t>
  </si>
  <si>
    <t>Total:</t>
  </si>
  <si>
    <t>Subtotal:</t>
  </si>
  <si>
    <t>Zaken Holdings LLC - 3400 W Hospital Rent Roll as of 1/3/25</t>
  </si>
  <si>
    <t>201-204</t>
  </si>
  <si>
    <t>*Currently Month to Month</t>
  </si>
  <si>
    <t>*3% annual increase</t>
  </si>
  <si>
    <t>Contract based fixed rent increases</t>
  </si>
  <si>
    <t>*New lease being negotiated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</si>
</sst>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\ #,##0.00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 applyAlignment="1">
      <alignment horizontal="left" vertical="top"/>
    </xf>
    <xf numFmtId="0" fontId="3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 indent="3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 indent="1"/>
    </xf>
    <xf numFmtId="0" fontId="4" fillId="0" borderId="9" xfId="0" applyFont="1" applyBorder="1" applyAlignment="1">
      <alignment horizontal="left" vertical="top" wrapText="1" indent="5"/>
    </xf>
    <xf numFmtId="1" fontId="3" fillId="0" borderId="10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right" vertical="top" shrinkToFit="1"/>
    </xf>
    <xf numFmtId="0" fontId="5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shrinkToFit="1"/>
    </xf>
    <xf numFmtId="0" fontId="3" fillId="0" borderId="11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1" fontId="3" fillId="0" borderId="1" xfId="0" applyNumberFormat="1" applyFont="1" applyBorder="1" applyAlignment="1">
      <alignment horizontal="center" vertical="top" shrinkToFit="1"/>
    </xf>
    <xf numFmtId="1" fontId="3" fillId="2" borderId="10" xfId="0" applyNumberFormat="1" applyFont="1" applyFill="1" applyBorder="1" applyAlignment="1">
      <alignment horizontal="center" vertical="top" shrinkToFit="1"/>
    </xf>
    <xf numFmtId="0" fontId="3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horizontal="right" vertical="top" shrinkToFit="1"/>
    </xf>
    <xf numFmtId="164" fontId="3" fillId="2" borderId="1" xfId="0" applyNumberFormat="1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3" fillId="2" borderId="2" xfId="0" applyNumberFormat="1" applyFont="1" applyFill="1" applyBorder="1" applyAlignment="1">
      <alignment vertical="top" shrinkToFit="1"/>
    </xf>
    <xf numFmtId="164" fontId="3" fillId="2" borderId="3" xfId="0" applyNumberFormat="1" applyFont="1" applyFill="1" applyBorder="1" applyAlignment="1">
      <alignment vertical="top" shrinkToFit="1"/>
    </xf>
    <xf numFmtId="1" fontId="3" fillId="0" borderId="20" xfId="0" applyNumberFormat="1" applyFont="1" applyBorder="1" applyAlignment="1">
      <alignment horizontal="center" vertical="top" shrinkToFit="1"/>
    </xf>
    <xf numFmtId="0" fontId="3" fillId="0" borderId="21" xfId="0" applyFont="1" applyBorder="1" applyAlignment="1">
      <alignment horizontal="left" wrapText="1"/>
    </xf>
    <xf numFmtId="3" fontId="3" fillId="0" borderId="22" xfId="0" applyNumberFormat="1" applyFont="1" applyBorder="1" applyAlignment="1">
      <alignment horizontal="right" vertical="top" shrinkToFit="1"/>
    </xf>
    <xf numFmtId="0" fontId="3" fillId="0" borderId="23" xfId="0" applyFont="1" applyBorder="1" applyAlignment="1">
      <alignment horizontal="left" wrapText="1"/>
    </xf>
    <xf numFmtId="164" fontId="3" fillId="0" borderId="24" xfId="0" applyNumberFormat="1" applyFont="1" applyBorder="1" applyAlignment="1">
      <alignment vertical="top" shrinkToFit="1"/>
    </xf>
    <xf numFmtId="164" fontId="3" fillId="0" borderId="24" xfId="0" applyNumberFormat="1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3" fontId="7" fillId="2" borderId="16" xfId="0" applyNumberFormat="1" applyFont="1" applyFill="1" applyBorder="1" applyAlignment="1">
      <alignment horizontal="right" vertical="top" shrinkToFit="1"/>
    </xf>
    <xf numFmtId="0" fontId="3" fillId="2" borderId="17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44" fontId="5" fillId="0" borderId="1" xfId="1" applyFont="1" applyBorder="1" applyAlignment="1">
      <alignment horizontal="left" vertical="top" wrapText="1"/>
    </xf>
    <xf numFmtId="0" fontId="7" fillId="2" borderId="18" xfId="0" applyFont="1" applyFill="1" applyBorder="1" applyAlignment="1">
      <alignment wrapText="1"/>
    </xf>
    <xf numFmtId="4" fontId="7" fillId="2" borderId="18" xfId="0" applyNumberFormat="1" applyFont="1" applyFill="1" applyBorder="1" applyAlignment="1">
      <alignment wrapText="1"/>
    </xf>
    <xf numFmtId="14" fontId="3" fillId="0" borderId="1" xfId="0" applyNumberFormat="1" applyFont="1" applyBorder="1" applyAlignment="1">
      <alignment horizontal="center" vertical="top" shrinkToFit="1"/>
    </xf>
    <xf numFmtId="0" fontId="3" fillId="2" borderId="14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19"/>
  <sheetViews>
    <sheetView tabSelected="1" workbookViewId="0">
      <selection activeCell="G8" sqref="G8"/>
    </sheetView>
  </sheetViews>
  <sheetFormatPr defaultRowHeight="13.8" x14ac:dyDescent="0.25"/>
  <cols>
    <col min="1" max="1" width="2.21875" style="25" customWidth="1"/>
    <col min="2" max="2" width="8" style="25" customWidth="1"/>
    <col min="3" max="3" width="10.44140625" style="25" customWidth="1"/>
    <col min="4" max="4" width="11.5546875" style="25" customWidth="1"/>
    <col min="5" max="6" width="30.21875" style="25" customWidth="1"/>
    <col min="7" max="7" width="11.5546875" style="25" customWidth="1"/>
    <col min="8" max="9" width="12.6640625" style="25" customWidth="1"/>
    <col min="10" max="10" width="26.6640625" style="25" customWidth="1"/>
    <col min="11" max="11" width="17.33203125" style="25" customWidth="1"/>
    <col min="12" max="16384" width="8.88671875" style="25"/>
  </cols>
  <sheetData>
    <row r="1" spans="2:11" ht="9" customHeight="1" thickBot="1" x14ac:dyDescent="0.3"/>
    <row r="2" spans="2:11" ht="74.55" customHeight="1" thickBot="1" x14ac:dyDescent="0.35">
      <c r="B2" s="49" t="s">
        <v>33</v>
      </c>
      <c r="C2" s="50"/>
      <c r="D2" s="50"/>
      <c r="E2" s="50"/>
      <c r="F2" s="50"/>
      <c r="G2" s="50"/>
      <c r="H2" s="50"/>
      <c r="I2" s="50"/>
      <c r="J2" s="51"/>
      <c r="K2" s="26"/>
    </row>
    <row r="3" spans="2:11" ht="31.2" x14ac:dyDescent="0.3">
      <c r="B3" s="1"/>
      <c r="C3" s="2" t="s">
        <v>2</v>
      </c>
      <c r="D3" s="2" t="s">
        <v>3</v>
      </c>
      <c r="E3" s="2" t="s">
        <v>4</v>
      </c>
      <c r="F3" s="3" t="s">
        <v>5</v>
      </c>
      <c r="G3" s="4" t="s">
        <v>6</v>
      </c>
      <c r="H3" s="5" t="s">
        <v>7</v>
      </c>
      <c r="I3" s="2" t="s">
        <v>8</v>
      </c>
      <c r="J3" s="6" t="s">
        <v>9</v>
      </c>
      <c r="K3" s="27"/>
    </row>
    <row r="4" spans="2:11" ht="15.6" x14ac:dyDescent="0.3">
      <c r="B4" s="7">
        <v>3400</v>
      </c>
      <c r="C4" s="8" t="s">
        <v>10</v>
      </c>
      <c r="D4" s="9">
        <v>2000</v>
      </c>
      <c r="E4" s="10" t="s">
        <v>11</v>
      </c>
      <c r="F4" s="10" t="s">
        <v>12</v>
      </c>
      <c r="G4" s="11">
        <v>2145.83</v>
      </c>
      <c r="H4" s="11">
        <f t="shared" ref="H4:H8" si="0">G4*12</f>
        <v>25749.96</v>
      </c>
      <c r="I4" s="46">
        <v>46265</v>
      </c>
      <c r="J4" s="12" t="s">
        <v>36</v>
      </c>
      <c r="K4" s="27"/>
    </row>
    <row r="5" spans="2:11" ht="15.6" x14ac:dyDescent="0.3">
      <c r="B5" s="13"/>
      <c r="C5" s="14">
        <v>103</v>
      </c>
      <c r="D5" s="9">
        <v>1000</v>
      </c>
      <c r="E5" s="10" t="s">
        <v>13</v>
      </c>
      <c r="F5" s="10" t="s">
        <v>14</v>
      </c>
      <c r="G5" s="11">
        <v>1124.55</v>
      </c>
      <c r="H5" s="11">
        <f t="shared" si="0"/>
        <v>13494.599999999999</v>
      </c>
      <c r="I5" s="46">
        <v>46265</v>
      </c>
      <c r="J5" s="12" t="s">
        <v>36</v>
      </c>
      <c r="K5" s="27"/>
    </row>
    <row r="6" spans="2:11" ht="15.6" x14ac:dyDescent="0.3">
      <c r="B6" s="13"/>
      <c r="C6" s="8" t="s">
        <v>15</v>
      </c>
      <c r="D6" s="9">
        <v>5000</v>
      </c>
      <c r="E6" s="10" t="s">
        <v>16</v>
      </c>
      <c r="F6" s="10" t="s">
        <v>17</v>
      </c>
      <c r="G6" s="11">
        <v>4375</v>
      </c>
      <c r="H6" s="11">
        <f t="shared" si="0"/>
        <v>52500</v>
      </c>
      <c r="I6" s="46">
        <v>46326</v>
      </c>
      <c r="J6" s="12" t="s">
        <v>36</v>
      </c>
      <c r="K6" s="27"/>
    </row>
    <row r="7" spans="2:11" ht="15.6" x14ac:dyDescent="0.3">
      <c r="B7" s="13"/>
      <c r="C7" s="8" t="s">
        <v>34</v>
      </c>
      <c r="D7" s="9">
        <v>2000</v>
      </c>
      <c r="E7" s="10" t="s">
        <v>1</v>
      </c>
      <c r="F7" s="10" t="s">
        <v>19</v>
      </c>
      <c r="G7" s="11">
        <v>2186</v>
      </c>
      <c r="H7" s="11">
        <f t="shared" si="0"/>
        <v>26232</v>
      </c>
      <c r="I7" s="46" t="s">
        <v>25</v>
      </c>
      <c r="J7" s="12"/>
      <c r="K7" s="27"/>
    </row>
    <row r="8" spans="2:11" ht="31.2" x14ac:dyDescent="0.3">
      <c r="B8" s="13"/>
      <c r="C8" s="8" t="s">
        <v>20</v>
      </c>
      <c r="D8" s="9">
        <v>4000</v>
      </c>
      <c r="E8" s="10" t="s">
        <v>0</v>
      </c>
      <c r="F8" s="10" t="s">
        <v>18</v>
      </c>
      <c r="G8" s="11">
        <v>4500</v>
      </c>
      <c r="H8" s="11">
        <f t="shared" si="0"/>
        <v>54000</v>
      </c>
      <c r="I8" s="46">
        <v>47361</v>
      </c>
      <c r="J8" s="12" t="s">
        <v>37</v>
      </c>
      <c r="K8" s="28"/>
    </row>
    <row r="9" spans="2:11" ht="15.6" x14ac:dyDescent="0.3">
      <c r="B9" s="15">
        <v>3400</v>
      </c>
      <c r="C9" s="16"/>
      <c r="D9" s="17">
        <v>16000</v>
      </c>
      <c r="E9" s="16"/>
      <c r="F9" s="29" t="s">
        <v>32</v>
      </c>
      <c r="G9" s="30">
        <f>SUM(G4:G8)</f>
        <v>14331.380000000001</v>
      </c>
      <c r="H9" s="18">
        <f>SUM(H4:H8)</f>
        <v>171976.56</v>
      </c>
      <c r="I9" s="16"/>
      <c r="J9" s="19"/>
      <c r="K9" s="28"/>
    </row>
    <row r="10" spans="2:11" ht="15.6" x14ac:dyDescent="0.3">
      <c r="B10" s="20"/>
      <c r="C10" s="21"/>
      <c r="D10" s="21"/>
      <c r="E10" s="21"/>
      <c r="F10" s="21"/>
      <c r="G10" s="21"/>
      <c r="H10" s="21"/>
      <c r="I10" s="21"/>
      <c r="J10" s="22"/>
      <c r="K10" s="28"/>
    </row>
    <row r="11" spans="2:11" ht="15.6" x14ac:dyDescent="0.3">
      <c r="B11" s="7">
        <v>3410</v>
      </c>
      <c r="C11" s="14">
        <v>101</v>
      </c>
      <c r="D11" s="9">
        <v>1500</v>
      </c>
      <c r="E11" s="10" t="s">
        <v>21</v>
      </c>
      <c r="F11" s="10" t="s">
        <v>22</v>
      </c>
      <c r="G11" s="11">
        <v>1609.38</v>
      </c>
      <c r="H11" s="11">
        <f>G11*12</f>
        <v>19312.560000000001</v>
      </c>
      <c r="I11" s="46">
        <v>46387</v>
      </c>
      <c r="J11" s="12" t="s">
        <v>36</v>
      </c>
      <c r="K11" s="28"/>
    </row>
    <row r="12" spans="2:11" ht="31.2" x14ac:dyDescent="0.3">
      <c r="B12" s="13"/>
      <c r="C12" s="14">
        <v>102</v>
      </c>
      <c r="D12" s="9">
        <v>1500</v>
      </c>
      <c r="E12" s="10" t="s">
        <v>23</v>
      </c>
      <c r="F12" s="10" t="s">
        <v>24</v>
      </c>
      <c r="G12" s="43">
        <v>1625</v>
      </c>
      <c r="H12" s="11">
        <f>G12*12</f>
        <v>19500</v>
      </c>
      <c r="I12" s="8" t="s">
        <v>25</v>
      </c>
      <c r="J12" s="23" t="s">
        <v>35</v>
      </c>
      <c r="K12" s="28"/>
    </row>
    <row r="13" spans="2:11" ht="15.6" x14ac:dyDescent="0.3">
      <c r="B13" s="13"/>
      <c r="C13" s="8" t="s">
        <v>26</v>
      </c>
      <c r="D13" s="9">
        <v>3000</v>
      </c>
      <c r="E13" s="10" t="s">
        <v>27</v>
      </c>
      <c r="F13" s="10" t="s">
        <v>28</v>
      </c>
      <c r="G13" s="11">
        <v>4405.59</v>
      </c>
      <c r="H13" s="11">
        <f>G13*12</f>
        <v>52867.08</v>
      </c>
      <c r="I13" s="46">
        <v>45657</v>
      </c>
      <c r="J13" s="12" t="s">
        <v>36</v>
      </c>
      <c r="K13" s="27"/>
    </row>
    <row r="14" spans="2:11" ht="15.6" x14ac:dyDescent="0.3">
      <c r="B14" s="15">
        <v>3410</v>
      </c>
      <c r="C14" s="16"/>
      <c r="D14" s="17">
        <v>6000</v>
      </c>
      <c r="E14" s="16"/>
      <c r="F14" s="29" t="s">
        <v>32</v>
      </c>
      <c r="G14" s="30">
        <f>SUM(G11:G13)</f>
        <v>7639.97</v>
      </c>
      <c r="H14" s="18">
        <f>SUM(H11:H13)</f>
        <v>91679.64</v>
      </c>
      <c r="I14" s="16"/>
      <c r="J14" s="19"/>
      <c r="K14" s="27"/>
    </row>
    <row r="15" spans="2:11" ht="15.6" x14ac:dyDescent="0.3">
      <c r="B15" s="13"/>
      <c r="C15" s="24"/>
      <c r="D15" s="24"/>
      <c r="E15" s="24"/>
      <c r="F15" s="24"/>
      <c r="G15" s="24"/>
      <c r="H15" s="24"/>
      <c r="I15" s="24"/>
      <c r="J15" s="12"/>
      <c r="K15" s="27"/>
    </row>
    <row r="16" spans="2:11" ht="31.2" x14ac:dyDescent="0.3">
      <c r="B16" s="7">
        <v>3420</v>
      </c>
      <c r="C16" s="8" t="s">
        <v>25</v>
      </c>
      <c r="D16" s="9">
        <v>3000</v>
      </c>
      <c r="E16" s="10" t="s">
        <v>29</v>
      </c>
      <c r="F16" s="10" t="s">
        <v>30</v>
      </c>
      <c r="G16" s="11">
        <v>3151.55</v>
      </c>
      <c r="H16" s="11">
        <f>G16*12</f>
        <v>37818.600000000006</v>
      </c>
      <c r="I16" s="46">
        <v>45838</v>
      </c>
      <c r="J16" s="12" t="s">
        <v>38</v>
      </c>
      <c r="K16" s="27"/>
    </row>
    <row r="17" spans="2:11" ht="15.6" x14ac:dyDescent="0.3">
      <c r="B17" s="15">
        <v>3420</v>
      </c>
      <c r="C17" s="16"/>
      <c r="D17" s="17">
        <v>3000</v>
      </c>
      <c r="E17" s="16"/>
      <c r="F17" s="29" t="s">
        <v>32</v>
      </c>
      <c r="G17" s="30">
        <f>SUM(G16)</f>
        <v>3151.55</v>
      </c>
      <c r="H17" s="18">
        <f>SUM(H16)</f>
        <v>37818.600000000006</v>
      </c>
      <c r="I17" s="16"/>
      <c r="J17" s="19"/>
      <c r="K17" s="27"/>
    </row>
    <row r="18" spans="2:11" ht="15.6" x14ac:dyDescent="0.3">
      <c r="B18" s="31"/>
      <c r="C18" s="32"/>
      <c r="D18" s="33"/>
      <c r="E18" s="34"/>
      <c r="F18" s="35"/>
      <c r="G18" s="35"/>
      <c r="H18" s="36"/>
      <c r="I18" s="37"/>
      <c r="J18" s="38"/>
      <c r="K18" s="27"/>
    </row>
    <row r="19" spans="2:11" ht="16.2" thickBot="1" x14ac:dyDescent="0.35">
      <c r="B19" s="47"/>
      <c r="C19" s="48"/>
      <c r="D19" s="39">
        <v>25000</v>
      </c>
      <c r="E19" s="40"/>
      <c r="F19" s="44" t="s">
        <v>31</v>
      </c>
      <c r="G19" s="45">
        <f>SUM(G9+G14+G17)</f>
        <v>25122.9</v>
      </c>
      <c r="H19" s="45">
        <f>SUM(H9+H14+H17)</f>
        <v>301474.80000000005</v>
      </c>
      <c r="I19" s="41"/>
      <c r="J19" s="42"/>
      <c r="K19" s="27"/>
    </row>
  </sheetData>
  <mergeCells count="2">
    <mergeCell ref="B19:C19"/>
    <mergeCell ref="B2:J2"/>
  </mergeCells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Wan_Properties_Rent_Roll_052224.xlsx</dc:title>
  <dc:creator>alexw</dc:creator>
  <cp:lastModifiedBy>Daniel Zaken</cp:lastModifiedBy>
  <cp:lastPrinted>2024-09-03T16:23:06Z</cp:lastPrinted>
  <dcterms:created xsi:type="dcterms:W3CDTF">2024-09-03T16:13:34Z</dcterms:created>
  <dcterms:modified xsi:type="dcterms:W3CDTF">2025-01-08T20:45:16Z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2024-05-23T00:00:00Z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2024-09-03T00:00:00Z</vt:filetime>
  </property>
  <property fmtid="{D5CDD505-2E9C-101B-9397-08002B2CF9AE}" pid="5" name="Producer">
    <vt:lpwstr>Acrobat Distiller 20.0 (Windows)</vt:lpwstr>
  </property>
</Properties>
</file>