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/Documents/University/Honours/CSC4028Z/Assignment/"/>
    </mc:Choice>
  </mc:AlternateContent>
  <xr:revisionPtr revIDLastSave="0" documentId="13_ncr:1_{5C153FFB-3016-3E44-A6EC-C79191DF89AE}" xr6:coauthVersionLast="43" xr6:coauthVersionMax="43" xr10:uidLastSave="{00000000-0000-0000-0000-000000000000}"/>
  <bookViews>
    <workbookView xWindow="0" yWindow="460" windowWidth="22560" windowHeight="16500" xr2:uid="{4EEDD119-5402-F546-9F4F-3594E5A115F5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27" i="1" l="1"/>
  <c r="K14" i="4" s="1"/>
  <c r="AX25" i="1"/>
  <c r="K13" i="4" s="1"/>
  <c r="AX23" i="1"/>
  <c r="K12" i="4" s="1"/>
  <c r="AX21" i="1"/>
  <c r="K11" i="4" s="1"/>
  <c r="AX19" i="1"/>
  <c r="K10" i="4" s="1"/>
  <c r="AX17" i="1"/>
  <c r="K9" i="4" s="1"/>
  <c r="AX15" i="1"/>
  <c r="K8" i="4" s="1"/>
  <c r="AX13" i="1"/>
  <c r="K7" i="4" s="1"/>
  <c r="AX11" i="1"/>
  <c r="K6" i="4" s="1"/>
  <c r="AX9" i="1"/>
  <c r="K5" i="4" s="1"/>
  <c r="AX7" i="1"/>
  <c r="K4" i="4" s="1"/>
  <c r="AX5" i="1"/>
  <c r="K3" i="4" s="1"/>
  <c r="AX3" i="1"/>
  <c r="K2" i="4" s="1"/>
  <c r="AL27" i="1"/>
  <c r="G14" i="4" s="1"/>
  <c r="AL25" i="1"/>
  <c r="G13" i="4" s="1"/>
  <c r="AL23" i="1"/>
  <c r="G12" i="4" s="1"/>
  <c r="AL21" i="1"/>
  <c r="G11" i="4" s="1"/>
  <c r="AL19" i="1"/>
  <c r="G10" i="4" s="1"/>
  <c r="AL17" i="1"/>
  <c r="G9" i="4" s="1"/>
  <c r="AL15" i="1"/>
  <c r="G8" i="4" s="1"/>
  <c r="AL13" i="1"/>
  <c r="G7" i="4" s="1"/>
  <c r="AL11" i="1"/>
  <c r="G6" i="4" s="1"/>
  <c r="AL9" i="1"/>
  <c r="G5" i="4" s="1"/>
  <c r="AL7" i="1"/>
  <c r="G4" i="4" s="1"/>
  <c r="AL5" i="1"/>
  <c r="G3" i="4" s="1"/>
  <c r="AL3" i="1"/>
  <c r="G2" i="4" s="1"/>
  <c r="AI27" i="1"/>
  <c r="F14" i="4" s="1"/>
  <c r="AI25" i="1"/>
  <c r="F13" i="4" s="1"/>
  <c r="AI23" i="1"/>
  <c r="F12" i="4" s="1"/>
  <c r="AI21" i="1"/>
  <c r="F11" i="4" s="1"/>
  <c r="AI19" i="1"/>
  <c r="F10" i="4" s="1"/>
  <c r="AI17" i="1"/>
  <c r="F9" i="4" s="1"/>
  <c r="AI15" i="1"/>
  <c r="F8" i="4" s="1"/>
  <c r="AI13" i="1"/>
  <c r="F7" i="4" s="1"/>
  <c r="AI11" i="1"/>
  <c r="F6" i="4" s="1"/>
  <c r="AI9" i="1"/>
  <c r="F5" i="4" s="1"/>
  <c r="AI7" i="1"/>
  <c r="F4" i="4" s="1"/>
  <c r="AI5" i="1"/>
  <c r="F3" i="4" s="1"/>
  <c r="AI3" i="1"/>
  <c r="F2" i="4" s="1"/>
  <c r="W27" i="1"/>
  <c r="B14" i="4" s="1"/>
  <c r="W25" i="1"/>
  <c r="B13" i="4" s="1"/>
  <c r="W23" i="1"/>
  <c r="B12" i="4" s="1"/>
  <c r="W21" i="1"/>
  <c r="B11" i="4" s="1"/>
  <c r="W19" i="1"/>
  <c r="B10" i="4" s="1"/>
  <c r="W17" i="1"/>
  <c r="B9" i="4" s="1"/>
  <c r="W15" i="1"/>
  <c r="B8" i="4" s="1"/>
  <c r="W13" i="1"/>
  <c r="B7" i="4" s="1"/>
  <c r="W11" i="1"/>
  <c r="B6" i="4" s="1"/>
  <c r="W9" i="1"/>
  <c r="B5" i="4" s="1"/>
  <c r="W7" i="1"/>
  <c r="B4" i="4" s="1"/>
  <c r="W5" i="1"/>
  <c r="B3" i="4" s="1"/>
  <c r="W3" i="1"/>
  <c r="B2" i="4" s="1"/>
  <c r="I2" i="4"/>
  <c r="H4" i="4"/>
  <c r="E6" i="4"/>
  <c r="H12" i="4"/>
  <c r="AC3" i="1"/>
  <c r="E2" i="2" s="1"/>
  <c r="D5" i="4"/>
  <c r="D6" i="4"/>
  <c r="AU27" i="1"/>
  <c r="J14" i="4" s="1"/>
  <c r="AU25" i="1"/>
  <c r="J13" i="4" s="1"/>
  <c r="AU23" i="1"/>
  <c r="J12" i="4" s="1"/>
  <c r="AU21" i="1"/>
  <c r="J11" i="4" s="1"/>
  <c r="AU19" i="1"/>
  <c r="J10" i="4" s="1"/>
  <c r="AU17" i="1"/>
  <c r="J9" i="4" s="1"/>
  <c r="AU15" i="1"/>
  <c r="J8" i="4" s="1"/>
  <c r="AU13" i="1"/>
  <c r="J7" i="4" s="1"/>
  <c r="AU11" i="1"/>
  <c r="J6" i="4" s="1"/>
  <c r="AU9" i="1"/>
  <c r="J5" i="4" s="1"/>
  <c r="AU7" i="1"/>
  <c r="J4" i="4" s="1"/>
  <c r="AU5" i="1"/>
  <c r="J3" i="4" s="1"/>
  <c r="AU3" i="1"/>
  <c r="J2" i="4" s="1"/>
  <c r="AO27" i="1"/>
  <c r="H14" i="4" s="1"/>
  <c r="AO25" i="1"/>
  <c r="H13" i="4" s="1"/>
  <c r="AO23" i="1"/>
  <c r="AO21" i="1"/>
  <c r="H11" i="4" s="1"/>
  <c r="AO19" i="1"/>
  <c r="H10" i="4" s="1"/>
  <c r="AO17" i="1"/>
  <c r="H9" i="4" s="1"/>
  <c r="AO15" i="1"/>
  <c r="H8" i="4" s="1"/>
  <c r="AO13" i="1"/>
  <c r="H7" i="4" s="1"/>
  <c r="AO11" i="1"/>
  <c r="H6" i="4" s="1"/>
  <c r="AO9" i="1"/>
  <c r="H5" i="4" s="1"/>
  <c r="AO7" i="1"/>
  <c r="AO5" i="1"/>
  <c r="H3" i="4" s="1"/>
  <c r="AO3" i="1"/>
  <c r="H2" i="4" s="1"/>
  <c r="AF27" i="1"/>
  <c r="E14" i="4" s="1"/>
  <c r="AF25" i="1"/>
  <c r="E13" i="4" s="1"/>
  <c r="AF23" i="1"/>
  <c r="E12" i="4" s="1"/>
  <c r="AF21" i="1"/>
  <c r="E11" i="4" s="1"/>
  <c r="AF19" i="1"/>
  <c r="E10" i="4" s="1"/>
  <c r="AF17" i="1"/>
  <c r="E9" i="4" s="1"/>
  <c r="AF15" i="1"/>
  <c r="E8" i="4" s="1"/>
  <c r="AF13" i="1"/>
  <c r="E7" i="4" s="1"/>
  <c r="AF11" i="1"/>
  <c r="AF9" i="1"/>
  <c r="E5" i="4" s="1"/>
  <c r="AF7" i="1"/>
  <c r="E4" i="4" s="1"/>
  <c r="AF5" i="1"/>
  <c r="E3" i="4" s="1"/>
  <c r="AF3" i="1"/>
  <c r="E2" i="4" s="1"/>
  <c r="Z27" i="1"/>
  <c r="C14" i="4" s="1"/>
  <c r="Z25" i="1"/>
  <c r="C13" i="4" s="1"/>
  <c r="Z23" i="1"/>
  <c r="C12" i="4" s="1"/>
  <c r="Z21" i="1"/>
  <c r="C11" i="4" s="1"/>
  <c r="Z19" i="1"/>
  <c r="C10" i="4" s="1"/>
  <c r="Z17" i="1"/>
  <c r="C9" i="4" s="1"/>
  <c r="Z15" i="1"/>
  <c r="C8" i="4" s="1"/>
  <c r="Z13" i="1"/>
  <c r="C7" i="4" s="1"/>
  <c r="Z11" i="1"/>
  <c r="C6" i="4" s="1"/>
  <c r="Z9" i="1"/>
  <c r="C5" i="4" s="1"/>
  <c r="Z7" i="1"/>
  <c r="C4" i="4" s="1"/>
  <c r="Z5" i="1"/>
  <c r="C3" i="4" s="1"/>
  <c r="Z3" i="1"/>
  <c r="C2" i="4" s="1"/>
  <c r="AR21" i="1"/>
  <c r="F11" i="2" s="1"/>
  <c r="AC21" i="1"/>
  <c r="E11" i="2" s="1"/>
  <c r="T21" i="1"/>
  <c r="G11" i="3" s="1"/>
  <c r="Q21" i="1"/>
  <c r="F11" i="3" s="1"/>
  <c r="N21" i="1"/>
  <c r="E11" i="3" s="1"/>
  <c r="K21" i="1"/>
  <c r="D11" i="3" s="1"/>
  <c r="H21" i="1"/>
  <c r="C11" i="3" s="1"/>
  <c r="E21" i="1"/>
  <c r="B11" i="3" s="1"/>
  <c r="B21" i="1"/>
  <c r="B11" i="2" s="1"/>
  <c r="C10" i="3"/>
  <c r="D7" i="3"/>
  <c r="D6" i="3"/>
  <c r="AR25" i="1"/>
  <c r="F13" i="2" s="1"/>
  <c r="AC25" i="1"/>
  <c r="E13" i="2" s="1"/>
  <c r="T25" i="1"/>
  <c r="D13" i="2" s="1"/>
  <c r="Q25" i="1"/>
  <c r="F13" i="3" s="1"/>
  <c r="N25" i="1"/>
  <c r="E13" i="3" s="1"/>
  <c r="K25" i="1"/>
  <c r="C13" i="2" s="1"/>
  <c r="H25" i="1"/>
  <c r="C13" i="3" s="1"/>
  <c r="E25" i="1"/>
  <c r="B13" i="3" s="1"/>
  <c r="B25" i="1"/>
  <c r="B13" i="2" s="1"/>
  <c r="AR27" i="1"/>
  <c r="F14" i="2" s="1"/>
  <c r="AC27" i="1"/>
  <c r="D14" i="4" s="1"/>
  <c r="AR23" i="1"/>
  <c r="F12" i="2" s="1"/>
  <c r="AC23" i="1"/>
  <c r="E12" i="2" s="1"/>
  <c r="AR19" i="1"/>
  <c r="F10" i="2" s="1"/>
  <c r="AC19" i="1"/>
  <c r="E10" i="2" s="1"/>
  <c r="AR17" i="1"/>
  <c r="F9" i="2" s="1"/>
  <c r="AC17" i="1"/>
  <c r="E9" i="2" s="1"/>
  <c r="AR15" i="1"/>
  <c r="F8" i="2" s="1"/>
  <c r="AC15" i="1"/>
  <c r="E8" i="2" s="1"/>
  <c r="AR13" i="1"/>
  <c r="F7" i="2" s="1"/>
  <c r="AC13" i="1"/>
  <c r="E7" i="2" s="1"/>
  <c r="AR11" i="1"/>
  <c r="F6" i="2" s="1"/>
  <c r="AC11" i="1"/>
  <c r="E6" i="2" s="1"/>
  <c r="AR9" i="1"/>
  <c r="F5" i="2" s="1"/>
  <c r="AC9" i="1"/>
  <c r="E5" i="2" s="1"/>
  <c r="AR7" i="1"/>
  <c r="F4" i="2" s="1"/>
  <c r="AC7" i="1"/>
  <c r="E4" i="2" s="1"/>
  <c r="AR5" i="1"/>
  <c r="F3" i="2" s="1"/>
  <c r="AC5" i="1"/>
  <c r="E3" i="2" s="1"/>
  <c r="AR3" i="1"/>
  <c r="F2" i="2" s="1"/>
  <c r="D14" i="2"/>
  <c r="D4" i="2"/>
  <c r="C12" i="2"/>
  <c r="T27" i="1"/>
  <c r="G14" i="3" s="1"/>
  <c r="Q27" i="1"/>
  <c r="F14" i="3" s="1"/>
  <c r="N27" i="1"/>
  <c r="E14" i="3" s="1"/>
  <c r="K27" i="1"/>
  <c r="C14" i="2" s="1"/>
  <c r="H27" i="1"/>
  <c r="C14" i="3" s="1"/>
  <c r="E27" i="1"/>
  <c r="B14" i="3" s="1"/>
  <c r="T23" i="1"/>
  <c r="G12" i="3" s="1"/>
  <c r="Q23" i="1"/>
  <c r="F12" i="3" s="1"/>
  <c r="N23" i="1"/>
  <c r="E12" i="3" s="1"/>
  <c r="K23" i="1"/>
  <c r="D12" i="3" s="1"/>
  <c r="H23" i="1"/>
  <c r="C12" i="3" s="1"/>
  <c r="E23" i="1"/>
  <c r="B12" i="3" s="1"/>
  <c r="T19" i="1"/>
  <c r="G10" i="3" s="1"/>
  <c r="Q19" i="1"/>
  <c r="F10" i="3" s="1"/>
  <c r="N19" i="1"/>
  <c r="E10" i="3" s="1"/>
  <c r="K19" i="1"/>
  <c r="C10" i="2" s="1"/>
  <c r="H19" i="1"/>
  <c r="E19" i="1"/>
  <c r="B10" i="3" s="1"/>
  <c r="T17" i="1"/>
  <c r="D9" i="2" s="1"/>
  <c r="Q17" i="1"/>
  <c r="F9" i="3" s="1"/>
  <c r="N17" i="1"/>
  <c r="E9" i="3" s="1"/>
  <c r="K17" i="1"/>
  <c r="D9" i="3" s="1"/>
  <c r="H17" i="1"/>
  <c r="C9" i="3" s="1"/>
  <c r="E17" i="1"/>
  <c r="B9" i="3" s="1"/>
  <c r="T15" i="1"/>
  <c r="G8" i="3" s="1"/>
  <c r="Q15" i="1"/>
  <c r="F8" i="3" s="1"/>
  <c r="N15" i="1"/>
  <c r="E8" i="3" s="1"/>
  <c r="K15" i="1"/>
  <c r="C8" i="2" s="1"/>
  <c r="H15" i="1"/>
  <c r="C8" i="3" s="1"/>
  <c r="E15" i="1"/>
  <c r="B8" i="3" s="1"/>
  <c r="T13" i="1"/>
  <c r="D7" i="2" s="1"/>
  <c r="Q13" i="1"/>
  <c r="F7" i="3" s="1"/>
  <c r="N13" i="1"/>
  <c r="E7" i="3" s="1"/>
  <c r="K13" i="1"/>
  <c r="C7" i="2" s="1"/>
  <c r="H13" i="1"/>
  <c r="C7" i="3" s="1"/>
  <c r="E13" i="1"/>
  <c r="B7" i="3" s="1"/>
  <c r="T11" i="1"/>
  <c r="G6" i="3" s="1"/>
  <c r="Q11" i="1"/>
  <c r="F6" i="3" s="1"/>
  <c r="N11" i="1"/>
  <c r="E6" i="3" s="1"/>
  <c r="K11" i="1"/>
  <c r="C6" i="2" s="1"/>
  <c r="H11" i="1"/>
  <c r="C6" i="3" s="1"/>
  <c r="E11" i="1"/>
  <c r="B6" i="3" s="1"/>
  <c r="T9" i="1"/>
  <c r="G5" i="3" s="1"/>
  <c r="Q9" i="1"/>
  <c r="F5" i="3" s="1"/>
  <c r="N9" i="1"/>
  <c r="E5" i="3" s="1"/>
  <c r="K9" i="1"/>
  <c r="C5" i="2" s="1"/>
  <c r="H9" i="1"/>
  <c r="C5" i="3" s="1"/>
  <c r="E9" i="1"/>
  <c r="B5" i="3" s="1"/>
  <c r="T7" i="1"/>
  <c r="G4" i="3" s="1"/>
  <c r="Q7" i="1"/>
  <c r="F4" i="3" s="1"/>
  <c r="N7" i="1"/>
  <c r="E4" i="3" s="1"/>
  <c r="K7" i="1"/>
  <c r="C4" i="2" s="1"/>
  <c r="H7" i="1"/>
  <c r="C4" i="3" s="1"/>
  <c r="E7" i="1"/>
  <c r="B4" i="3" s="1"/>
  <c r="T5" i="1"/>
  <c r="G3" i="3" s="1"/>
  <c r="Q5" i="1"/>
  <c r="F3" i="3" s="1"/>
  <c r="N5" i="1"/>
  <c r="E3" i="3" s="1"/>
  <c r="K5" i="1"/>
  <c r="D3" i="3" s="1"/>
  <c r="H5" i="1"/>
  <c r="C3" i="3" s="1"/>
  <c r="E5" i="1"/>
  <c r="B3" i="3" s="1"/>
  <c r="T3" i="1"/>
  <c r="G2" i="3" s="1"/>
  <c r="Q3" i="1"/>
  <c r="F2" i="3" s="1"/>
  <c r="N3" i="1"/>
  <c r="E2" i="3" s="1"/>
  <c r="K3" i="1"/>
  <c r="C2" i="2" s="1"/>
  <c r="H3" i="1"/>
  <c r="C2" i="3" s="1"/>
  <c r="E3" i="1"/>
  <c r="B2" i="3" s="1"/>
  <c r="B27" i="1"/>
  <c r="B14" i="2" s="1"/>
  <c r="B23" i="1"/>
  <c r="B12" i="2" s="1"/>
  <c r="B19" i="1"/>
  <c r="B10" i="2" s="1"/>
  <c r="B17" i="1"/>
  <c r="B9" i="2" s="1"/>
  <c r="B15" i="1"/>
  <c r="B8" i="2" s="1"/>
  <c r="B13" i="1"/>
  <c r="B7" i="2" s="1"/>
  <c r="B11" i="1"/>
  <c r="B6" i="2" s="1"/>
  <c r="B9" i="1"/>
  <c r="B5" i="2" s="1"/>
  <c r="B7" i="1"/>
  <c r="B4" i="2" s="1"/>
  <c r="B5" i="1"/>
  <c r="B3" i="2" s="1"/>
  <c r="B3" i="1"/>
  <c r="B2" i="2" s="1"/>
  <c r="I10" i="4" l="1"/>
  <c r="D10" i="3"/>
  <c r="I4" i="4"/>
  <c r="D13" i="4"/>
  <c r="D3" i="2"/>
  <c r="D7" i="4"/>
  <c r="I11" i="4"/>
  <c r="D8" i="2"/>
  <c r="E14" i="2"/>
  <c r="D12" i="4"/>
  <c r="D4" i="4"/>
  <c r="I9" i="4"/>
  <c r="D12" i="2"/>
  <c r="D11" i="4"/>
  <c r="D3" i="4"/>
  <c r="I8" i="4"/>
  <c r="I3" i="4"/>
  <c r="C3" i="2"/>
  <c r="D10" i="4"/>
  <c r="I7" i="4"/>
  <c r="I12" i="4"/>
  <c r="D2" i="3"/>
  <c r="D9" i="4"/>
  <c r="I14" i="4"/>
  <c r="I6" i="4"/>
  <c r="D8" i="4"/>
  <c r="I13" i="4"/>
  <c r="I5" i="4"/>
  <c r="D2" i="4"/>
  <c r="G7" i="3"/>
  <c r="D8" i="3"/>
  <c r="D5" i="2"/>
  <c r="D4" i="3"/>
  <c r="C9" i="2"/>
  <c r="D6" i="2"/>
  <c r="D14" i="3"/>
  <c r="D5" i="3"/>
  <c r="G9" i="3"/>
  <c r="D2" i="2"/>
  <c r="D10" i="2"/>
  <c r="D11" i="2"/>
  <c r="C11" i="2"/>
  <c r="G13" i="3"/>
  <c r="D13" i="3"/>
</calcChain>
</file>

<file path=xl/sharedStrings.xml><?xml version="1.0" encoding="utf-8"?>
<sst xmlns="http://schemas.openxmlformats.org/spreadsheetml/2006/main" count="42" uniqueCount="20">
  <si>
    <t>n</t>
  </si>
  <si>
    <t>Serial Quicksort</t>
  </si>
  <si>
    <t>OpenMP Quicksort (2 Threads)</t>
  </si>
  <si>
    <t>OpenMP Quicksort (4 Threads)</t>
  </si>
  <si>
    <t>OpenMP Quicksort (8 Threads)</t>
  </si>
  <si>
    <t>OpenMP Reg Sampling (2 Threads)</t>
  </si>
  <si>
    <t>OpenMP Reg Sampling (4 Threads)</t>
  </si>
  <si>
    <t>OpenMP Reg Sampling (8 Threads)</t>
  </si>
  <si>
    <t>MPI Quicksort</t>
  </si>
  <si>
    <t>MPI Reg Sampling</t>
  </si>
  <si>
    <t>MPI Quicksort (2 Nodes, 4 Tasks)</t>
  </si>
  <si>
    <t>MPI Reg Sampling (2 Nodes, 4 Tasks)</t>
  </si>
  <si>
    <t>MPI Quicksort (1 Nodes, 4 Tasks)</t>
  </si>
  <si>
    <t>MPI Quicksort (4 Nodes, 4 Tasks)</t>
  </si>
  <si>
    <t>MPI Reg Sampling (1 Nodes, 4 Tasks)</t>
  </si>
  <si>
    <t>MPI Reg Sampling (4 Nodes, 4 Tasks)</t>
  </si>
  <si>
    <t>MPI Quicksort (1 Nodes, 2 Tasks)</t>
  </si>
  <si>
    <t>MPI Quicksort (4 Nodes, 8 Tasks)</t>
  </si>
  <si>
    <t>MPI Reg Sampling (1 Nodes, 2 Tasks)</t>
  </si>
  <si>
    <t>MPI Reg Sampling (4 Nodes, 8 Tasks)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</si>
</sst>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Serial 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75000000</c:v>
                </c:pt>
                <c:pt idx="12">
                  <c:v>100000000</c:v>
                </c:pt>
              </c:numCache>
            </c:numRef>
          </c:xVal>
          <c:yVal>
            <c:numRef>
              <c:f>Sheet2!$B$2:$B$14</c:f>
              <c:numCache>
                <c:formatCode>General</c:formatCode>
                <c:ptCount val="13"/>
                <c:pt idx="0">
                  <c:v>2.7300000000000002E-4</c:v>
                </c:pt>
                <c:pt idx="1">
                  <c:v>1.6940000000000002E-3</c:v>
                </c:pt>
                <c:pt idx="2">
                  <c:v>3.8166666666666666E-3</c:v>
                </c:pt>
                <c:pt idx="3">
                  <c:v>2.1988333333333332E-2</c:v>
                </c:pt>
                <c:pt idx="4">
                  <c:v>4.9126333333333327E-2</c:v>
                </c:pt>
                <c:pt idx="5">
                  <c:v>0.27766866666666667</c:v>
                </c:pt>
                <c:pt idx="6">
                  <c:v>0.56902799999999998</c:v>
                </c:pt>
                <c:pt idx="7">
                  <c:v>3.466825</c:v>
                </c:pt>
                <c:pt idx="8">
                  <c:v>7.7146860000000004</c:v>
                </c:pt>
                <c:pt idx="9">
                  <c:v>25.132606999999997</c:v>
                </c:pt>
                <c:pt idx="10">
                  <c:v>69.266620333333321</c:v>
                </c:pt>
                <c:pt idx="11">
                  <c:v>132.90376633333332</c:v>
                </c:pt>
                <c:pt idx="12">
                  <c:v>216.38411233333332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F-2F4F-B157-DC079E501D0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OpenMP Quicksort (8 Threads)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75000000</c:v>
                </c:pt>
                <c:pt idx="12">
                  <c:v>100000000</c:v>
                </c:pt>
              </c:numCache>
            </c:numRef>
          </c:xVal>
          <c:yVal>
            <c:numRef>
              <c:f>Sheet2!$C$2:$C$14</c:f>
              <c:numCache>
                <c:formatCode>General</c:formatCode>
                <c:ptCount val="13"/>
                <c:pt idx="0">
                  <c:v>1.0973333333333332E-3</c:v>
                </c:pt>
                <c:pt idx="1">
                  <c:v>1.4936666666666668E-3</c:v>
                </c:pt>
                <c:pt idx="2">
                  <c:v>2.3206666666666666E-3</c:v>
                </c:pt>
                <c:pt idx="3">
                  <c:v>9.0476666666666674E-3</c:v>
                </c:pt>
                <c:pt idx="4">
                  <c:v>1.6486666666666667E-2</c:v>
                </c:pt>
                <c:pt idx="5">
                  <c:v>8.089600000000001E-2</c:v>
                </c:pt>
                <c:pt idx="6">
                  <c:v>0.14585266666666666</c:v>
                </c:pt>
                <c:pt idx="7">
                  <c:v>0.97564833333333334</c:v>
                </c:pt>
                <c:pt idx="8">
                  <c:v>1.932339</c:v>
                </c:pt>
                <c:pt idx="9">
                  <c:v>6.2396316666666669</c:v>
                </c:pt>
                <c:pt idx="10">
                  <c:v>16.236318000000001</c:v>
                </c:pt>
                <c:pt idx="11">
                  <c:v>27.617052333333334</c:v>
                </c:pt>
                <c:pt idx="12">
                  <c:v>47.186099666666671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F-2F4F-B157-DC079E501D0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OpenMP Reg Sampling (8 Threads)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75000000</c:v>
                </c:pt>
                <c:pt idx="12">
                  <c:v>100000000</c:v>
                </c:pt>
              </c:numCache>
            </c:numRef>
          </c:xVal>
          <c:yVal>
            <c:numRef>
              <c:f>Sheet2!$D$2:$D$14</c:f>
              <c:numCache>
                <c:formatCode>General</c:formatCode>
                <c:ptCount val="13"/>
                <c:pt idx="0">
                  <c:v>3.1799999999999998E-4</c:v>
                </c:pt>
                <c:pt idx="1">
                  <c:v>1.9333333333333336E-3</c:v>
                </c:pt>
                <c:pt idx="2">
                  <c:v>3.7390000000000006E-3</c:v>
                </c:pt>
                <c:pt idx="3">
                  <c:v>5.2579999999999997E-3</c:v>
                </c:pt>
                <c:pt idx="4">
                  <c:v>9.0729999999999995E-3</c:v>
                </c:pt>
                <c:pt idx="5">
                  <c:v>4.5889000000000006E-2</c:v>
                </c:pt>
                <c:pt idx="6">
                  <c:v>9.4500666666666677E-2</c:v>
                </c:pt>
                <c:pt idx="7">
                  <c:v>0.51704066666666659</c:v>
                </c:pt>
                <c:pt idx="8">
                  <c:v>1.0607530000000001</c:v>
                </c:pt>
                <c:pt idx="9">
                  <c:v>2.7812350000000001</c:v>
                </c:pt>
                <c:pt idx="10">
                  <c:v>5.6825849999999996</c:v>
                </c:pt>
                <c:pt idx="11">
                  <c:v>8.5118323333333326</c:v>
                </c:pt>
                <c:pt idx="12">
                  <c:v>11.447835333333336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3F-2F4F-B157-DC079E501D0D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MPI Quicksort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75000000</c:v>
                </c:pt>
                <c:pt idx="12">
                  <c:v>100000000</c:v>
                </c:pt>
              </c:numCache>
            </c:numRef>
          </c:xVal>
          <c:yVal>
            <c:numRef>
              <c:f>Sheet2!$E$2:$E$14</c:f>
              <c:numCache>
                <c:formatCode>General</c:formatCode>
                <c:ptCount val="13"/>
                <c:pt idx="0">
                  <c:v>4.5361333333333337E-2</c:v>
                </c:pt>
                <c:pt idx="1">
                  <c:v>5.1682666666666675E-2</c:v>
                </c:pt>
                <c:pt idx="2">
                  <c:v>4.5670000000000009E-2</c:v>
                </c:pt>
                <c:pt idx="3">
                  <c:v>5.8711333333333331E-2</c:v>
                </c:pt>
                <c:pt idx="4">
                  <c:v>6.243933333333334E-2</c:v>
                </c:pt>
                <c:pt idx="5">
                  <c:v>0.16041233333333335</c:v>
                </c:pt>
                <c:pt idx="6">
                  <c:v>0.26059300000000002</c:v>
                </c:pt>
                <c:pt idx="7">
                  <c:v>1.1733713333333335</c:v>
                </c:pt>
                <c:pt idx="8">
                  <c:v>2.3241903333333336</c:v>
                </c:pt>
                <c:pt idx="9">
                  <c:v>6.0124630000000003</c:v>
                </c:pt>
                <c:pt idx="10">
                  <c:v>13.250071333333333</c:v>
                </c:pt>
                <c:pt idx="11">
                  <c:v>21.178208000000001</c:v>
                </c:pt>
                <c:pt idx="12">
                  <c:v>31.040628666666667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3F-2F4F-B157-DC079E501D0D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MPI Reg Sampling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75000000</c:v>
                </c:pt>
                <c:pt idx="12">
                  <c:v>100000000</c:v>
                </c:pt>
              </c:numCache>
            </c:numRef>
          </c:xVal>
          <c:yVal>
            <c:numRef>
              <c:f>Sheet2!$F$2:$F$14</c:f>
              <c:numCache>
                <c:formatCode>General</c:formatCode>
                <c:ptCount val="13"/>
                <c:pt idx="0">
                  <c:v>5.207966666666667E-2</c:v>
                </c:pt>
                <c:pt idx="1">
                  <c:v>5.8501000000000004E-2</c:v>
                </c:pt>
                <c:pt idx="2">
                  <c:v>5.4773999999999996E-2</c:v>
                </c:pt>
                <c:pt idx="3">
                  <c:v>6.0832333333333329E-2</c:v>
                </c:pt>
                <c:pt idx="4">
                  <c:v>6.2787666666666672E-2</c:v>
                </c:pt>
                <c:pt idx="5">
                  <c:v>0.10924133333333334</c:v>
                </c:pt>
                <c:pt idx="6">
                  <c:v>0.20497833333333335</c:v>
                </c:pt>
                <c:pt idx="7">
                  <c:v>0.66678533333333334</c:v>
                </c:pt>
                <c:pt idx="8">
                  <c:v>1.7037383333333331</c:v>
                </c:pt>
                <c:pt idx="9">
                  <c:v>3.3493343333333332</c:v>
                </c:pt>
                <c:pt idx="10">
                  <c:v>7.1006083333333336</c:v>
                </c:pt>
                <c:pt idx="11">
                  <c:v>10.305325999999999</c:v>
                </c:pt>
                <c:pt idx="12">
                  <c:v>14.112385333333334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3F-2F4F-B157-DC079E501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148383"/>
        <c:axId val="1685273071"/>
      </c:scatterChart>
      <c:valAx>
        <c:axId val="163414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73071"/>
        <c:crosses val="autoZero"/>
        <c:crossBetween val="midCat"/>
      </c:valAx>
      <c:valAx>
        <c:axId val="16852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14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OpenMP Quicksort (2 Threads)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75000000</c:v>
                </c:pt>
                <c:pt idx="12">
                  <c:v>100000000</c:v>
                </c:pt>
              </c:numCache>
            </c:numRef>
          </c:xVal>
          <c:yVal>
            <c:numRef>
              <c:f>Sheet3!$B$2:$B$14</c:f>
              <c:numCache>
                <c:formatCode>General</c:formatCode>
                <c:ptCount val="13"/>
                <c:pt idx="0">
                  <c:v>5.2833333333333335E-4</c:v>
                </c:pt>
                <c:pt idx="1">
                  <c:v>1.6193333333333335E-3</c:v>
                </c:pt>
                <c:pt idx="2">
                  <c:v>3.3620000000000004E-3</c:v>
                </c:pt>
                <c:pt idx="3">
                  <c:v>1.9543666666666664E-2</c:v>
                </c:pt>
                <c:pt idx="4">
                  <c:v>4.140633333333333E-2</c:v>
                </c:pt>
                <c:pt idx="5">
                  <c:v>0.15825233333333333</c:v>
                </c:pt>
                <c:pt idx="6">
                  <c:v>0.40544166666666664</c:v>
                </c:pt>
                <c:pt idx="7">
                  <c:v>2.5707556666666664</c:v>
                </c:pt>
                <c:pt idx="8">
                  <c:v>4.9274883333333337</c:v>
                </c:pt>
                <c:pt idx="9">
                  <c:v>21.044121666666669</c:v>
                </c:pt>
                <c:pt idx="10">
                  <c:v>49.294652333333339</c:v>
                </c:pt>
                <c:pt idx="11">
                  <c:v>91.638045999999989</c:v>
                </c:pt>
                <c:pt idx="12">
                  <c:v>144.06975633333332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1-7045-A6D6-A829CEBC73A1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OpenMP Quicksort (4 Threads)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75000000</c:v>
                </c:pt>
                <c:pt idx="12">
                  <c:v>100000000</c:v>
                </c:pt>
              </c:numCache>
            </c:numRef>
          </c:xVal>
          <c:yVal>
            <c:numRef>
              <c:f>Sheet3!$C$2:$C$14</c:f>
              <c:numCache>
                <c:formatCode>General</c:formatCode>
                <c:ptCount val="13"/>
                <c:pt idx="0">
                  <c:v>8.1300000000000003E-4</c:v>
                </c:pt>
                <c:pt idx="1">
                  <c:v>1.562E-3</c:v>
                </c:pt>
                <c:pt idx="2">
                  <c:v>2.9873333333333336E-3</c:v>
                </c:pt>
                <c:pt idx="3">
                  <c:v>1.5974333333333333E-2</c:v>
                </c:pt>
                <c:pt idx="4">
                  <c:v>2.6739666666666665E-2</c:v>
                </c:pt>
                <c:pt idx="5">
                  <c:v>0.12435400000000001</c:v>
                </c:pt>
                <c:pt idx="6">
                  <c:v>0.24506866666666668</c:v>
                </c:pt>
                <c:pt idx="7">
                  <c:v>1.4501236666666666</c:v>
                </c:pt>
                <c:pt idx="8">
                  <c:v>3.3461336666666668</c:v>
                </c:pt>
                <c:pt idx="9">
                  <c:v>11.749632666666665</c:v>
                </c:pt>
                <c:pt idx="10">
                  <c:v>28.488260666666665</c:v>
                </c:pt>
                <c:pt idx="11">
                  <c:v>52.204261333333328</c:v>
                </c:pt>
                <c:pt idx="12">
                  <c:v>100.65940266666667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1-7045-A6D6-A829CEBC73A1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OpenMP Quicksort (8 Threads)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75000000</c:v>
                </c:pt>
                <c:pt idx="12">
                  <c:v>100000000</c:v>
                </c:pt>
              </c:numCache>
            </c:numRef>
          </c:xVal>
          <c:yVal>
            <c:numRef>
              <c:f>Sheet3!$D$2:$D$14</c:f>
              <c:numCache>
                <c:formatCode>General</c:formatCode>
                <c:ptCount val="13"/>
                <c:pt idx="0">
                  <c:v>1.0973333333333332E-3</c:v>
                </c:pt>
                <c:pt idx="1">
                  <c:v>1.4936666666666668E-3</c:v>
                </c:pt>
                <c:pt idx="2">
                  <c:v>2.3206666666666666E-3</c:v>
                </c:pt>
                <c:pt idx="3">
                  <c:v>9.0476666666666674E-3</c:v>
                </c:pt>
                <c:pt idx="4">
                  <c:v>1.6486666666666667E-2</c:v>
                </c:pt>
                <c:pt idx="5">
                  <c:v>8.089600000000001E-2</c:v>
                </c:pt>
                <c:pt idx="6">
                  <c:v>0.14585266666666666</c:v>
                </c:pt>
                <c:pt idx="7">
                  <c:v>0.97564833333333334</c:v>
                </c:pt>
                <c:pt idx="8">
                  <c:v>1.932339</c:v>
                </c:pt>
                <c:pt idx="9">
                  <c:v>6.2396316666666669</c:v>
                </c:pt>
                <c:pt idx="10">
                  <c:v>16.236318000000001</c:v>
                </c:pt>
                <c:pt idx="11">
                  <c:v>27.617052333333334</c:v>
                </c:pt>
                <c:pt idx="12">
                  <c:v>47.186099666666671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1-7045-A6D6-A829CEBC73A1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OpenMP Reg Sampling (2 Threads)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75000000</c:v>
                </c:pt>
                <c:pt idx="12">
                  <c:v>100000000</c:v>
                </c:pt>
              </c:numCache>
            </c:numRef>
          </c:xVal>
          <c:yVal>
            <c:numRef>
              <c:f>Sheet3!$E$2:$E$14</c:f>
              <c:numCache>
                <c:formatCode>General</c:formatCode>
                <c:ptCount val="13"/>
                <c:pt idx="0">
                  <c:v>3.4266666666666668E-4</c:v>
                </c:pt>
                <c:pt idx="1">
                  <c:v>1.9206666666666667E-3</c:v>
                </c:pt>
                <c:pt idx="2">
                  <c:v>3.7483333333333331E-3</c:v>
                </c:pt>
                <c:pt idx="3">
                  <c:v>1.5379666666666666E-2</c:v>
                </c:pt>
                <c:pt idx="4">
                  <c:v>3.1240666666666667E-2</c:v>
                </c:pt>
                <c:pt idx="5">
                  <c:v>0.17958499999999999</c:v>
                </c:pt>
                <c:pt idx="6">
                  <c:v>0.3776113333333333</c:v>
                </c:pt>
                <c:pt idx="7">
                  <c:v>2.0685403333333334</c:v>
                </c:pt>
                <c:pt idx="8">
                  <c:v>4.2878073333333333</c:v>
                </c:pt>
                <c:pt idx="9">
                  <c:v>10.908507333333333</c:v>
                </c:pt>
                <c:pt idx="10">
                  <c:v>22.231313333333333</c:v>
                </c:pt>
                <c:pt idx="11">
                  <c:v>33.835439333333333</c:v>
                </c:pt>
                <c:pt idx="12">
                  <c:v>45.514335999999993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11-7045-A6D6-A829CEBC73A1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OpenMP Reg Sampling (4 Threads)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Sheet3!$A$2:$A$14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75000000</c:v>
                </c:pt>
                <c:pt idx="12">
                  <c:v>100000000</c:v>
                </c:pt>
              </c:numCache>
            </c:numRef>
          </c:xVal>
          <c:yVal>
            <c:numRef>
              <c:f>Sheet3!$F$2:$F$14</c:f>
              <c:numCache>
                <c:formatCode>General</c:formatCode>
                <c:ptCount val="13"/>
                <c:pt idx="0">
                  <c:v>3.3433333333333335E-4</c:v>
                </c:pt>
                <c:pt idx="1">
                  <c:v>1.934333333333333E-3</c:v>
                </c:pt>
                <c:pt idx="2">
                  <c:v>3.7680000000000001E-3</c:v>
                </c:pt>
                <c:pt idx="3">
                  <c:v>8.1110000000000002E-3</c:v>
                </c:pt>
                <c:pt idx="4">
                  <c:v>1.6164999999999999E-2</c:v>
                </c:pt>
                <c:pt idx="5">
                  <c:v>8.8431666666666672E-2</c:v>
                </c:pt>
                <c:pt idx="6">
                  <c:v>0.18884933333333334</c:v>
                </c:pt>
                <c:pt idx="7">
                  <c:v>1.0310343333333334</c:v>
                </c:pt>
                <c:pt idx="8">
                  <c:v>2.1267126666666667</c:v>
                </c:pt>
                <c:pt idx="9">
                  <c:v>5.5043730000000002</c:v>
                </c:pt>
                <c:pt idx="10">
                  <c:v>11.550401333333335</c:v>
                </c:pt>
                <c:pt idx="11">
                  <c:v>17.044359666666669</c:v>
                </c:pt>
                <c:pt idx="12">
                  <c:v>22.874873666666669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11-7045-A6D6-A829CEBC73A1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OpenMP Reg Sampling (8 Threads)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Sheet3!$A$2:$A$14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75000000</c:v>
                </c:pt>
                <c:pt idx="12">
                  <c:v>100000000</c:v>
                </c:pt>
              </c:numCache>
            </c:numRef>
          </c:xVal>
          <c:yVal>
            <c:numRef>
              <c:f>Sheet3!$G$2:$G$14</c:f>
              <c:numCache>
                <c:formatCode>General</c:formatCode>
                <c:ptCount val="13"/>
                <c:pt idx="0">
                  <c:v>3.1799999999999998E-4</c:v>
                </c:pt>
                <c:pt idx="1">
                  <c:v>1.9333333333333336E-3</c:v>
                </c:pt>
                <c:pt idx="2">
                  <c:v>3.7390000000000006E-3</c:v>
                </c:pt>
                <c:pt idx="3">
                  <c:v>5.2579999999999997E-3</c:v>
                </c:pt>
                <c:pt idx="4">
                  <c:v>9.0729999999999995E-3</c:v>
                </c:pt>
                <c:pt idx="5">
                  <c:v>4.5889000000000006E-2</c:v>
                </c:pt>
                <c:pt idx="6">
                  <c:v>9.4500666666666677E-2</c:v>
                </c:pt>
                <c:pt idx="7">
                  <c:v>0.51704066666666659</c:v>
                </c:pt>
                <c:pt idx="8">
                  <c:v>1.0607530000000001</c:v>
                </c:pt>
                <c:pt idx="9">
                  <c:v>2.7812350000000001</c:v>
                </c:pt>
                <c:pt idx="10">
                  <c:v>5.6825849999999996</c:v>
                </c:pt>
                <c:pt idx="11">
                  <c:v>8.5118323333333326</c:v>
                </c:pt>
                <c:pt idx="12">
                  <c:v>11.447835333333336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11-7045-A6D6-A829CEBC7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85407"/>
        <c:axId val="1701047807"/>
      </c:scatterChart>
      <c:valAx>
        <c:axId val="170148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47807"/>
        <c:crosses val="autoZero"/>
        <c:crossBetween val="midCat"/>
      </c:valAx>
      <c:valAx>
        <c:axId val="17010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8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MPI Quicksort (1 Nodes, 2 Tasks)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75000000</c:v>
                </c:pt>
                <c:pt idx="12">
                  <c:v>100000000</c:v>
                </c:pt>
              </c:numCache>
            </c:numRef>
          </c:xVal>
          <c:yVal>
            <c:numRef>
              <c:f>Sheet4!$B$2:$B$14</c:f>
              <c:numCache>
                <c:formatCode>General</c:formatCode>
                <c:ptCount val="13"/>
                <c:pt idx="0">
                  <c:v>4.6900000000000002E-4</c:v>
                </c:pt>
                <c:pt idx="1">
                  <c:v>1.3153333333333333E-3</c:v>
                </c:pt>
                <c:pt idx="2">
                  <c:v>2.3259999999999999E-3</c:v>
                </c:pt>
                <c:pt idx="3">
                  <c:v>1.1097333333333334E-2</c:v>
                </c:pt>
                <c:pt idx="4">
                  <c:v>2.4108000000000001E-2</c:v>
                </c:pt>
                <c:pt idx="5">
                  <c:v>0.14055199999999998</c:v>
                </c:pt>
                <c:pt idx="6">
                  <c:v>0.28516866666666668</c:v>
                </c:pt>
                <c:pt idx="7">
                  <c:v>1.5532779999999999</c:v>
                </c:pt>
                <c:pt idx="8">
                  <c:v>3.2324946666666663</c:v>
                </c:pt>
                <c:pt idx="9">
                  <c:v>18.491616666666662</c:v>
                </c:pt>
                <c:pt idx="10">
                  <c:v>53.218262333333335</c:v>
                </c:pt>
                <c:pt idx="11">
                  <c:v>53.745551333333331</c:v>
                </c:pt>
                <c:pt idx="12">
                  <c:v>157.66016333333332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5-7B4C-98B6-8A349112807A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MPI Quicksort (1 Nodes, 4 Tasks)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75000000</c:v>
                </c:pt>
                <c:pt idx="12">
                  <c:v>100000000</c:v>
                </c:pt>
              </c:numCache>
            </c:numRef>
          </c:xVal>
          <c:yVal>
            <c:numRef>
              <c:f>Sheet4!$C$2:$C$14</c:f>
              <c:numCache>
                <c:formatCode>General</c:formatCode>
                <c:ptCount val="13"/>
                <c:pt idx="0">
                  <c:v>4.4923666666666667E-2</c:v>
                </c:pt>
                <c:pt idx="1">
                  <c:v>4.4436666666666673E-2</c:v>
                </c:pt>
                <c:pt idx="2">
                  <c:v>4.5957999999999999E-2</c:v>
                </c:pt>
                <c:pt idx="3">
                  <c:v>4.9737000000000003E-2</c:v>
                </c:pt>
                <c:pt idx="4">
                  <c:v>6.1894333333333329E-2</c:v>
                </c:pt>
                <c:pt idx="5">
                  <c:v>0.15478466666666668</c:v>
                </c:pt>
                <c:pt idx="6">
                  <c:v>0.25550099999999998</c:v>
                </c:pt>
                <c:pt idx="7">
                  <c:v>1.15083</c:v>
                </c:pt>
                <c:pt idx="8">
                  <c:v>2.3374306666666667</c:v>
                </c:pt>
                <c:pt idx="9">
                  <c:v>6.0474976666666658</c:v>
                </c:pt>
                <c:pt idx="10">
                  <c:v>13.385730000000001</c:v>
                </c:pt>
                <c:pt idx="11">
                  <c:v>21.337384666666665</c:v>
                </c:pt>
                <c:pt idx="12">
                  <c:v>30.390151666666668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5-7B4C-98B6-8A349112807A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MPI Quicksort (2 Nodes, 4 Tasks)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Sheet4!$A$2:$A$14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75000000</c:v>
                </c:pt>
                <c:pt idx="12">
                  <c:v>100000000</c:v>
                </c:pt>
              </c:numCache>
            </c:numRef>
          </c:xVal>
          <c:yVal>
            <c:numRef>
              <c:f>Sheet4!$D$2:$D$14</c:f>
              <c:numCache>
                <c:formatCode>General</c:formatCode>
                <c:ptCount val="13"/>
                <c:pt idx="0">
                  <c:v>4.5361333333333337E-2</c:v>
                </c:pt>
                <c:pt idx="1">
                  <c:v>5.1682666666666675E-2</c:v>
                </c:pt>
                <c:pt idx="2">
                  <c:v>4.5670000000000009E-2</c:v>
                </c:pt>
                <c:pt idx="3">
                  <c:v>5.8711333333333331E-2</c:v>
                </c:pt>
                <c:pt idx="4">
                  <c:v>6.243933333333334E-2</c:v>
                </c:pt>
                <c:pt idx="5">
                  <c:v>0.16041233333333335</c:v>
                </c:pt>
                <c:pt idx="6">
                  <c:v>0.26059300000000002</c:v>
                </c:pt>
                <c:pt idx="7">
                  <c:v>1.1733713333333335</c:v>
                </c:pt>
                <c:pt idx="8">
                  <c:v>2.3241903333333336</c:v>
                </c:pt>
                <c:pt idx="9">
                  <c:v>6.0124630000000003</c:v>
                </c:pt>
                <c:pt idx="10">
                  <c:v>13.250071333333333</c:v>
                </c:pt>
                <c:pt idx="11">
                  <c:v>21.178208000000001</c:v>
                </c:pt>
                <c:pt idx="12">
                  <c:v>31.040628666666667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65-7B4C-98B6-8A349112807A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MPI Quicksort (4 Nodes, 4 Tasks)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Sheet4!$A$2:$A$14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75000000</c:v>
                </c:pt>
                <c:pt idx="12">
                  <c:v>100000000</c:v>
                </c:pt>
              </c:numCache>
            </c:numRef>
          </c:xVal>
          <c:yVal>
            <c:numRef>
              <c:f>Sheet4!$E$2:$E$14</c:f>
              <c:numCache>
                <c:formatCode>General</c:formatCode>
                <c:ptCount val="13"/>
                <c:pt idx="0">
                  <c:v>6.3785666666666671E-2</c:v>
                </c:pt>
                <c:pt idx="1">
                  <c:v>7.1109666666666668E-2</c:v>
                </c:pt>
                <c:pt idx="2">
                  <c:v>6.8987333333333331E-2</c:v>
                </c:pt>
                <c:pt idx="3">
                  <c:v>7.1965333333333339E-2</c:v>
                </c:pt>
                <c:pt idx="4">
                  <c:v>7.9204666666666659E-2</c:v>
                </c:pt>
                <c:pt idx="5">
                  <c:v>0.15725333333333336</c:v>
                </c:pt>
                <c:pt idx="6">
                  <c:v>0.25403000000000003</c:v>
                </c:pt>
                <c:pt idx="7">
                  <c:v>1.1376376666666665</c:v>
                </c:pt>
                <c:pt idx="8">
                  <c:v>2.3346826666666671</c:v>
                </c:pt>
                <c:pt idx="9">
                  <c:v>6.0868793333333331</c:v>
                </c:pt>
                <c:pt idx="10">
                  <c:v>12.973848333333335</c:v>
                </c:pt>
                <c:pt idx="11">
                  <c:v>21.170247666666668</c:v>
                </c:pt>
                <c:pt idx="12">
                  <c:v>31.490659666666669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65-7B4C-98B6-8A349112807A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MPI Quicksort (4 Nodes, 8 Tasks)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Sheet4!$A$2:$A$14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75000000</c:v>
                </c:pt>
                <c:pt idx="12">
                  <c:v>100000000</c:v>
                </c:pt>
              </c:numCache>
            </c:numRef>
          </c:xVal>
          <c:yVal>
            <c:numRef>
              <c:f>Sheet4!$F$2:$F$14</c:f>
              <c:numCache>
                <c:formatCode>General</c:formatCode>
                <c:ptCount val="13"/>
                <c:pt idx="0">
                  <c:v>4.8939000000000003E-2</c:v>
                </c:pt>
                <c:pt idx="1">
                  <c:v>4.8489333333333336E-2</c:v>
                </c:pt>
                <c:pt idx="2">
                  <c:v>5.0592999999999999E-2</c:v>
                </c:pt>
                <c:pt idx="3">
                  <c:v>6.2527666666666662E-2</c:v>
                </c:pt>
                <c:pt idx="4">
                  <c:v>7.0823333333333335E-2</c:v>
                </c:pt>
                <c:pt idx="5">
                  <c:v>0.16883099999999998</c:v>
                </c:pt>
                <c:pt idx="6">
                  <c:v>0.27880366666666667</c:v>
                </c:pt>
                <c:pt idx="7">
                  <c:v>1.1452439999999999</c:v>
                </c:pt>
                <c:pt idx="8">
                  <c:v>2.2898713333333336</c:v>
                </c:pt>
                <c:pt idx="9">
                  <c:v>5.6645019999999997</c:v>
                </c:pt>
                <c:pt idx="10">
                  <c:v>11.128482666666665</c:v>
                </c:pt>
                <c:pt idx="11">
                  <c:v>16.634167666666666</c:v>
                </c:pt>
                <c:pt idx="12">
                  <c:v>22.407795666666669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65-7B4C-98B6-8A349112807A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MPI Reg Sampling (1 Nodes, 2 Tasks)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Sheet4!$A$2:$A$14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75000000</c:v>
                </c:pt>
                <c:pt idx="12">
                  <c:v>100000000</c:v>
                </c:pt>
              </c:numCache>
            </c:numRef>
          </c:xVal>
          <c:yVal>
            <c:numRef>
              <c:f>Sheet4!$G$2:$G$14</c:f>
              <c:numCache>
                <c:formatCode>General</c:formatCode>
                <c:ptCount val="13"/>
                <c:pt idx="0">
                  <c:v>1.0950000000000001E-3</c:v>
                </c:pt>
                <c:pt idx="1">
                  <c:v>1.7833333333333336E-3</c:v>
                </c:pt>
                <c:pt idx="2">
                  <c:v>2.5996666666666664E-3</c:v>
                </c:pt>
                <c:pt idx="3">
                  <c:v>1.1023999999999999E-2</c:v>
                </c:pt>
                <c:pt idx="4">
                  <c:v>2.0986000000000001E-2</c:v>
                </c:pt>
                <c:pt idx="5">
                  <c:v>0.11642666666666666</c:v>
                </c:pt>
                <c:pt idx="6">
                  <c:v>0.24252799999999999</c:v>
                </c:pt>
                <c:pt idx="7">
                  <c:v>1.3050453333333334</c:v>
                </c:pt>
                <c:pt idx="8">
                  <c:v>2.6240386666666669</c:v>
                </c:pt>
                <c:pt idx="9">
                  <c:v>13.115131666666665</c:v>
                </c:pt>
                <c:pt idx="10">
                  <c:v>26.180118000000004</c:v>
                </c:pt>
                <c:pt idx="11">
                  <c:v>28.400223</c:v>
                </c:pt>
                <c:pt idx="12">
                  <c:v>66.100498666666667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65-7B4C-98B6-8A349112807A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MPI Reg Sampling (1 Nodes, 4 Tasks)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Sheet4!$A$2:$A$14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75000000</c:v>
                </c:pt>
                <c:pt idx="12">
                  <c:v>100000000</c:v>
                </c:pt>
              </c:numCache>
            </c:numRef>
          </c:xVal>
          <c:yVal>
            <c:numRef>
              <c:f>Sheet4!$H$2:$H$14</c:f>
              <c:numCache>
                <c:formatCode>General</c:formatCode>
                <c:ptCount val="13"/>
                <c:pt idx="0">
                  <c:v>5.2118333333333329E-2</c:v>
                </c:pt>
                <c:pt idx="1">
                  <c:v>5.6232999999999998E-2</c:v>
                </c:pt>
                <c:pt idx="2">
                  <c:v>5.4557666666666671E-2</c:v>
                </c:pt>
                <c:pt idx="3">
                  <c:v>6.3753333333333342E-2</c:v>
                </c:pt>
                <c:pt idx="4">
                  <c:v>5.8959666666666667E-2</c:v>
                </c:pt>
                <c:pt idx="5">
                  <c:v>0.10872633333333333</c:v>
                </c:pt>
                <c:pt idx="6">
                  <c:v>0.17284066666666667</c:v>
                </c:pt>
                <c:pt idx="7">
                  <c:v>0.67046733333333342</c:v>
                </c:pt>
                <c:pt idx="8">
                  <c:v>1.3601576666666666</c:v>
                </c:pt>
                <c:pt idx="9">
                  <c:v>3.4874503333333333</c:v>
                </c:pt>
                <c:pt idx="10">
                  <c:v>6.7651473333333341</c:v>
                </c:pt>
                <c:pt idx="11">
                  <c:v>10.195546999999999</c:v>
                </c:pt>
                <c:pt idx="12">
                  <c:v>13.773450333333335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65-7B4C-98B6-8A349112807A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MPI Reg Sampling (2 Nodes, 4 Tasks)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Sheet4!$A$2:$A$14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75000000</c:v>
                </c:pt>
                <c:pt idx="12">
                  <c:v>100000000</c:v>
                </c:pt>
              </c:numCache>
            </c:numRef>
          </c:xVal>
          <c:yVal>
            <c:numRef>
              <c:f>Sheet4!$I$2:$I$14</c:f>
              <c:numCache>
                <c:formatCode>General</c:formatCode>
                <c:ptCount val="13"/>
                <c:pt idx="0">
                  <c:v>5.207966666666667E-2</c:v>
                </c:pt>
                <c:pt idx="1">
                  <c:v>5.8501000000000004E-2</c:v>
                </c:pt>
                <c:pt idx="2">
                  <c:v>5.4773999999999996E-2</c:v>
                </c:pt>
                <c:pt idx="3">
                  <c:v>6.0832333333333329E-2</c:v>
                </c:pt>
                <c:pt idx="4">
                  <c:v>6.2787666666666672E-2</c:v>
                </c:pt>
                <c:pt idx="5">
                  <c:v>0.10924133333333334</c:v>
                </c:pt>
                <c:pt idx="6">
                  <c:v>0.20497833333333335</c:v>
                </c:pt>
                <c:pt idx="7">
                  <c:v>0.66678533333333334</c:v>
                </c:pt>
                <c:pt idx="8">
                  <c:v>1.7037383333333331</c:v>
                </c:pt>
                <c:pt idx="9">
                  <c:v>3.3493343333333332</c:v>
                </c:pt>
                <c:pt idx="10">
                  <c:v>7.1006083333333336</c:v>
                </c:pt>
                <c:pt idx="11">
                  <c:v>10.305325999999999</c:v>
                </c:pt>
                <c:pt idx="12">
                  <c:v>14.112385333333334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65-7B4C-98B6-8A349112807A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MPI Reg Sampling (4 Nodes, 4 Tasks)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Sheet4!$A$2:$A$14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75000000</c:v>
                </c:pt>
                <c:pt idx="12">
                  <c:v>100000000</c:v>
                </c:pt>
              </c:numCache>
            </c:numRef>
          </c:xVal>
          <c:yVal>
            <c:numRef>
              <c:f>Sheet4!$J$2:$J$14</c:f>
              <c:numCache>
                <c:formatCode>General</c:formatCode>
                <c:ptCount val="13"/>
                <c:pt idx="0">
                  <c:v>3.2995666666666666E-2</c:v>
                </c:pt>
                <c:pt idx="1">
                  <c:v>3.4860333333333333E-2</c:v>
                </c:pt>
                <c:pt idx="2">
                  <c:v>3.492E-2</c:v>
                </c:pt>
                <c:pt idx="3">
                  <c:v>3.7232000000000001E-2</c:v>
                </c:pt>
                <c:pt idx="4">
                  <c:v>4.121933333333333E-2</c:v>
                </c:pt>
                <c:pt idx="5">
                  <c:v>8.9443333333333333E-2</c:v>
                </c:pt>
                <c:pt idx="6">
                  <c:v>0.15702966666666668</c:v>
                </c:pt>
                <c:pt idx="7">
                  <c:v>0.65450700000000006</c:v>
                </c:pt>
                <c:pt idx="8">
                  <c:v>1.3678896666666667</c:v>
                </c:pt>
                <c:pt idx="9">
                  <c:v>3.3741896666666666</c:v>
                </c:pt>
                <c:pt idx="10">
                  <c:v>6.7589090000000001</c:v>
                </c:pt>
                <c:pt idx="11">
                  <c:v>9.865731666666667</c:v>
                </c:pt>
                <c:pt idx="12">
                  <c:v>13.569338999999999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865-7B4C-98B6-8A349112807A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MPI Reg Sampling (4 Nodes, 8 Tasks)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Sheet4!$A$2:$A$14</c:f>
              <c:numCache>
                <c:formatCode>General</c:formatCode>
                <c:ptCount val="1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75000000</c:v>
                </c:pt>
                <c:pt idx="12">
                  <c:v>100000000</c:v>
                </c:pt>
              </c:numCache>
            </c:numRef>
          </c:xVal>
          <c:yVal>
            <c:numRef>
              <c:f>Sheet4!$K$2:$K$14</c:f>
              <c:numCache>
                <c:formatCode>General</c:formatCode>
                <c:ptCount val="13"/>
                <c:pt idx="0">
                  <c:v>5.885866666666667E-2</c:v>
                </c:pt>
                <c:pt idx="1">
                  <c:v>5.888666666666667E-2</c:v>
                </c:pt>
                <c:pt idx="2">
                  <c:v>5.9266333333333331E-2</c:v>
                </c:pt>
                <c:pt idx="3">
                  <c:v>6.1900333333333335E-2</c:v>
                </c:pt>
                <c:pt idx="4">
                  <c:v>6.4260999999999999E-2</c:v>
                </c:pt>
                <c:pt idx="5">
                  <c:v>8.8818333333333332E-2</c:v>
                </c:pt>
                <c:pt idx="6">
                  <c:v>0.12668100000000002</c:v>
                </c:pt>
                <c:pt idx="7">
                  <c:v>0.40878600000000004</c:v>
                </c:pt>
                <c:pt idx="8">
                  <c:v>0.80142599999999986</c:v>
                </c:pt>
                <c:pt idx="9">
                  <c:v>1.9118333333333333</c:v>
                </c:pt>
                <c:pt idx="10">
                  <c:v>3.8099180000000001</c:v>
                </c:pt>
                <c:pt idx="11">
                  <c:v>5.7563416666666667</c:v>
                </c:pt>
                <c:pt idx="12">
                  <c:v>7.6316873333333346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865-7B4C-98B6-8A3491128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36863"/>
        <c:axId val="1701167183"/>
      </c:scatterChart>
      <c:valAx>
        <c:axId val="174733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167183"/>
        <c:crosses val="autoZero"/>
        <c:crossBetween val="midCat"/>
      </c:valAx>
      <c:valAx>
        <c:axId val="17011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3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20</xdr:row>
      <xdr:rowOff>38100</xdr:rowOff>
    </xdr:from>
    <xdr:to>
      <xdr:col>6</xdr:col>
      <xdr:colOff>469900</xdr:colOff>
      <xdr:row>51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E44E6-BDD9-304A-8E9E-210BF19CD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20</xdr:row>
      <xdr:rowOff>76200</xdr:rowOff>
    </xdr:from>
    <xdr:to>
      <xdr:col>6</xdr:col>
      <xdr:colOff>2057400</xdr:colOff>
      <xdr:row>51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4A81E-0FCA-E247-A48D-CAA309357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16</xdr:row>
      <xdr:rowOff>127000</xdr:rowOff>
    </xdr:from>
    <xdr:to>
      <xdr:col>8</xdr:col>
      <xdr:colOff>2501900</xdr:colOff>
      <xdr:row>49</xdr:row>
      <xdr:rowOff>198967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66D145-9E56-9B40-9820-A1ED9386F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5017-D355-4440-B960-E8D58D4B7647}">
  <dimension ref="A1:AZ27"/>
  <sheetViews>
    <sheetView tabSelected="1" workbookViewId="0">
      <pane xSplit="1" topLeftCell="AO1" activePane="topRight" state="frozen"/>
      <selection pane="topRight" activeCell="AZ26" sqref="AZ26"/>
    </sheetView>
  </sheetViews>
  <sheetFormatPr baseColWidth="10" defaultRowHeight="16" x14ac:dyDescent="0.2"/>
  <sheetData>
    <row r="1" spans="1:52" x14ac:dyDescent="0.2">
      <c r="A1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6" t="s">
        <v>4</v>
      </c>
      <c r="L1" s="6"/>
      <c r="M1" s="6"/>
      <c r="N1" s="6" t="s">
        <v>5</v>
      </c>
      <c r="O1" s="6"/>
      <c r="P1" s="6"/>
      <c r="Q1" s="6" t="s">
        <v>6</v>
      </c>
      <c r="R1" s="6"/>
      <c r="S1" s="6"/>
      <c r="T1" s="6" t="s">
        <v>7</v>
      </c>
      <c r="U1" s="6"/>
      <c r="V1" s="6"/>
      <c r="W1" s="3" t="s">
        <v>16</v>
      </c>
      <c r="X1" s="3"/>
      <c r="Y1" s="3"/>
      <c r="Z1" s="3" t="s">
        <v>12</v>
      </c>
      <c r="AA1" s="3"/>
      <c r="AB1" s="3"/>
      <c r="AC1" s="3" t="s">
        <v>10</v>
      </c>
      <c r="AD1" s="3"/>
      <c r="AE1" s="3"/>
      <c r="AF1" s="3" t="s">
        <v>13</v>
      </c>
      <c r="AG1" s="3"/>
      <c r="AH1" s="3"/>
      <c r="AI1" s="3" t="s">
        <v>17</v>
      </c>
      <c r="AJ1" s="3"/>
      <c r="AK1" s="3"/>
      <c r="AL1" s="3" t="s">
        <v>18</v>
      </c>
      <c r="AM1" s="3"/>
      <c r="AN1" s="3"/>
      <c r="AO1" s="3" t="s">
        <v>14</v>
      </c>
      <c r="AP1" s="3"/>
      <c r="AQ1" s="3"/>
      <c r="AR1" s="3" t="s">
        <v>11</v>
      </c>
      <c r="AS1" s="3"/>
      <c r="AT1" s="3"/>
      <c r="AU1" s="3" t="s">
        <v>15</v>
      </c>
      <c r="AV1" s="3"/>
      <c r="AW1" s="3"/>
      <c r="AX1" s="3" t="s">
        <v>19</v>
      </c>
      <c r="AY1" s="3"/>
      <c r="AZ1" s="3"/>
    </row>
    <row r="2" spans="1:52" x14ac:dyDescent="0.2">
      <c r="A2" s="1">
        <v>1000</v>
      </c>
      <c r="B2">
        <v>2.7599999999999999E-4</v>
      </c>
      <c r="C2">
        <v>2.9300000000000002E-4</v>
      </c>
      <c r="D2">
        <v>2.5000000000000001E-4</v>
      </c>
      <c r="E2">
        <v>5.9599999999999996E-4</v>
      </c>
      <c r="F2">
        <v>5.8E-4</v>
      </c>
      <c r="G2">
        <v>4.0900000000000002E-4</v>
      </c>
      <c r="H2">
        <v>8.34E-4</v>
      </c>
      <c r="I2">
        <v>8.6600000000000002E-4</v>
      </c>
      <c r="J2">
        <v>7.3899999999999997E-4</v>
      </c>
      <c r="K2">
        <v>1.085E-3</v>
      </c>
      <c r="L2">
        <v>1.1659999999999999E-3</v>
      </c>
      <c r="M2">
        <v>1.041E-3</v>
      </c>
      <c r="N2">
        <v>3.77E-4</v>
      </c>
      <c r="O2">
        <v>3.1500000000000001E-4</v>
      </c>
      <c r="P2">
        <v>3.3599999999999998E-4</v>
      </c>
      <c r="Q2">
        <v>3.3599999999999998E-4</v>
      </c>
      <c r="R2">
        <v>3.1700000000000001E-4</v>
      </c>
      <c r="S2">
        <v>3.5E-4</v>
      </c>
      <c r="T2">
        <v>3.2000000000000003E-4</v>
      </c>
      <c r="U2">
        <v>3.1500000000000001E-4</v>
      </c>
      <c r="V2">
        <v>3.19E-4</v>
      </c>
      <c r="W2" s="4">
        <v>4.6099999999999998E-4</v>
      </c>
      <c r="X2" s="4">
        <v>4.64E-4</v>
      </c>
      <c r="Y2" s="4">
        <v>4.8200000000000001E-4</v>
      </c>
      <c r="Z2" s="4">
        <v>4.5633E-2</v>
      </c>
      <c r="AA2" s="4">
        <v>4.4558E-2</v>
      </c>
      <c r="AB2" s="4">
        <v>4.4580000000000002E-2</v>
      </c>
      <c r="AC2">
        <v>4.6165999999999999E-2</v>
      </c>
      <c r="AD2">
        <v>4.4824000000000003E-2</v>
      </c>
      <c r="AE2">
        <v>4.5094000000000002E-2</v>
      </c>
      <c r="AF2" s="4">
        <v>6.3952999999999996E-2</v>
      </c>
      <c r="AG2" s="4">
        <v>6.3403000000000001E-2</v>
      </c>
      <c r="AH2" s="4">
        <v>6.4001000000000002E-2</v>
      </c>
      <c r="AI2" s="4">
        <v>5.2489000000000001E-2</v>
      </c>
      <c r="AJ2" s="4">
        <v>4.7388E-2</v>
      </c>
      <c r="AK2" s="4">
        <v>4.6940000000000003E-2</v>
      </c>
      <c r="AL2" s="4">
        <v>1.101E-3</v>
      </c>
      <c r="AM2">
        <v>1.0920000000000001E-3</v>
      </c>
      <c r="AN2" s="4">
        <v>1.0920000000000001E-3</v>
      </c>
      <c r="AO2" s="4">
        <v>5.2456000000000003E-2</v>
      </c>
      <c r="AP2" s="4">
        <v>4.8899999999999999E-2</v>
      </c>
      <c r="AQ2" s="4">
        <v>5.4998999999999999E-2</v>
      </c>
      <c r="AR2">
        <v>5.0962E-2</v>
      </c>
      <c r="AS2">
        <v>5.5485E-2</v>
      </c>
      <c r="AT2">
        <v>4.9792000000000003E-2</v>
      </c>
      <c r="AU2" s="4">
        <v>3.3346000000000001E-2</v>
      </c>
      <c r="AV2" s="4">
        <v>3.3932999999999998E-2</v>
      </c>
      <c r="AW2" s="4">
        <v>3.1708E-2</v>
      </c>
      <c r="AX2" s="4">
        <v>5.9226000000000001E-2</v>
      </c>
      <c r="AY2" s="4">
        <v>5.7665000000000001E-2</v>
      </c>
      <c r="AZ2" s="4">
        <v>5.9685000000000002E-2</v>
      </c>
    </row>
    <row r="3" spans="1:52" x14ac:dyDescent="0.2">
      <c r="A3" s="1"/>
      <c r="B3" s="3">
        <f>AVERAGE(B2:D2)</f>
        <v>2.7300000000000002E-4</v>
      </c>
      <c r="C3" s="3"/>
      <c r="D3" s="3"/>
      <c r="E3" s="3">
        <f>AVERAGE(E2:G2)</f>
        <v>5.2833333333333335E-4</v>
      </c>
      <c r="F3" s="3"/>
      <c r="G3" s="3"/>
      <c r="H3" s="3">
        <f>AVERAGE(H2:J2)</f>
        <v>8.1300000000000003E-4</v>
      </c>
      <c r="I3" s="3"/>
      <c r="J3" s="3"/>
      <c r="K3" s="3">
        <f>AVERAGE(K2:M2)</f>
        <v>1.0973333333333332E-3</v>
      </c>
      <c r="L3" s="3"/>
      <c r="M3" s="3"/>
      <c r="N3" s="3">
        <f>AVERAGE(N2:P2)</f>
        <v>3.4266666666666668E-4</v>
      </c>
      <c r="O3" s="3"/>
      <c r="P3" s="3"/>
      <c r="Q3" s="3">
        <f>AVERAGE(Q2:S2)</f>
        <v>3.3433333333333335E-4</v>
      </c>
      <c r="R3" s="3"/>
      <c r="S3" s="3"/>
      <c r="T3" s="3">
        <f>AVERAGE(T2:V2)</f>
        <v>3.1799999999999998E-4</v>
      </c>
      <c r="U3" s="3"/>
      <c r="V3" s="3"/>
      <c r="W3" s="3">
        <f>AVERAGE(W2:Y2)</f>
        <v>4.6900000000000002E-4</v>
      </c>
      <c r="X3" s="3"/>
      <c r="Y3" s="3"/>
      <c r="Z3" s="3">
        <f>AVERAGE(Z2:AB2)</f>
        <v>4.4923666666666667E-2</v>
      </c>
      <c r="AA3" s="3"/>
      <c r="AB3" s="3"/>
      <c r="AC3" s="3">
        <f>AVERAGE(AC2:AE2)</f>
        <v>4.5361333333333337E-2</v>
      </c>
      <c r="AD3" s="3"/>
      <c r="AE3" s="3"/>
      <c r="AF3" s="3">
        <f>AVERAGE(AF2:AH2)</f>
        <v>6.3785666666666671E-2</v>
      </c>
      <c r="AG3" s="3"/>
      <c r="AH3" s="3"/>
      <c r="AI3" s="3">
        <f>AVERAGE(AI2:AK2)</f>
        <v>4.8939000000000003E-2</v>
      </c>
      <c r="AJ3" s="3"/>
      <c r="AK3" s="3"/>
      <c r="AL3" s="3">
        <f>AVERAGE(AL2:AN2)</f>
        <v>1.0950000000000001E-3</v>
      </c>
      <c r="AM3" s="3"/>
      <c r="AN3" s="3"/>
      <c r="AO3" s="3">
        <f>AVERAGE(AO2:AQ2)</f>
        <v>5.2118333333333329E-2</v>
      </c>
      <c r="AP3" s="3"/>
      <c r="AQ3" s="3"/>
      <c r="AR3" s="3">
        <f>AVERAGE(AR2:AT2)</f>
        <v>5.207966666666667E-2</v>
      </c>
      <c r="AS3" s="3"/>
      <c r="AT3" s="3"/>
      <c r="AU3" s="3">
        <f>AVERAGE(AU2:AW2)</f>
        <v>3.2995666666666666E-2</v>
      </c>
      <c r="AV3" s="3"/>
      <c r="AW3" s="3"/>
      <c r="AX3" s="3">
        <f>AVERAGE(AX2:AZ2)</f>
        <v>5.885866666666667E-2</v>
      </c>
      <c r="AY3" s="3"/>
      <c r="AZ3" s="3"/>
    </row>
    <row r="4" spans="1:52" x14ac:dyDescent="0.2">
      <c r="A4" s="1">
        <v>5000</v>
      </c>
      <c r="B4">
        <v>1.732E-3</v>
      </c>
      <c r="C4">
        <v>1.7210000000000001E-3</v>
      </c>
      <c r="D4">
        <v>1.629E-3</v>
      </c>
      <c r="E4">
        <v>1.9910000000000001E-3</v>
      </c>
      <c r="F4">
        <v>1.477E-3</v>
      </c>
      <c r="G4">
        <v>1.39E-3</v>
      </c>
      <c r="H4">
        <v>1.694E-3</v>
      </c>
      <c r="I4">
        <v>1.5139999999999999E-3</v>
      </c>
      <c r="J4">
        <v>1.4779999999999999E-3</v>
      </c>
      <c r="K4">
        <v>1.4840000000000001E-3</v>
      </c>
      <c r="L4">
        <v>1.518E-3</v>
      </c>
      <c r="M4">
        <v>1.4790000000000001E-3</v>
      </c>
      <c r="N4">
        <v>2.1489999999999999E-3</v>
      </c>
      <c r="O4">
        <v>1.8129999999999999E-3</v>
      </c>
      <c r="P4">
        <v>1.8E-3</v>
      </c>
      <c r="Q4">
        <v>2.1299999999999999E-3</v>
      </c>
      <c r="R4">
        <v>1.8339999999999999E-3</v>
      </c>
      <c r="S4">
        <v>1.8389999999999999E-3</v>
      </c>
      <c r="T4">
        <v>2.1150000000000001E-3</v>
      </c>
      <c r="U4">
        <v>1.8339999999999999E-3</v>
      </c>
      <c r="V4">
        <v>1.851E-3</v>
      </c>
      <c r="W4" s="4">
        <v>1.3240000000000001E-3</v>
      </c>
      <c r="X4" s="4">
        <v>1.3240000000000001E-3</v>
      </c>
      <c r="Y4" s="4">
        <v>1.2979999999999999E-3</v>
      </c>
      <c r="Z4" s="4">
        <v>4.5041999999999999E-2</v>
      </c>
      <c r="AA4" s="4">
        <v>4.2495999999999999E-2</v>
      </c>
      <c r="AB4" s="4">
        <v>4.5772E-2</v>
      </c>
      <c r="AC4">
        <v>6.4931000000000003E-2</v>
      </c>
      <c r="AD4">
        <v>4.4674999999999999E-2</v>
      </c>
      <c r="AE4">
        <v>4.5442000000000003E-2</v>
      </c>
      <c r="AF4" s="4">
        <v>6.3976000000000005E-2</v>
      </c>
      <c r="AG4" s="4">
        <v>6.2845999999999999E-2</v>
      </c>
      <c r="AH4" s="4">
        <v>8.6507000000000001E-2</v>
      </c>
      <c r="AI4" s="4">
        <v>4.7718999999999998E-2</v>
      </c>
      <c r="AJ4" s="4">
        <v>4.8590000000000001E-2</v>
      </c>
      <c r="AK4" s="4">
        <v>4.9159000000000001E-2</v>
      </c>
      <c r="AL4" s="4">
        <v>1.815E-3</v>
      </c>
      <c r="AM4">
        <v>1.7539999999999999E-3</v>
      </c>
      <c r="AN4" s="4">
        <v>1.781E-3</v>
      </c>
      <c r="AO4" s="4">
        <v>5.6780999999999998E-2</v>
      </c>
      <c r="AP4" s="4">
        <v>5.5862000000000002E-2</v>
      </c>
      <c r="AQ4" s="4">
        <v>5.6056000000000002E-2</v>
      </c>
      <c r="AR4">
        <v>6.8786E-2</v>
      </c>
      <c r="AS4">
        <v>5.6029000000000002E-2</v>
      </c>
      <c r="AT4">
        <v>5.0687999999999997E-2</v>
      </c>
      <c r="AU4" s="4">
        <v>3.2342000000000003E-2</v>
      </c>
      <c r="AV4" s="4">
        <v>3.5693000000000003E-2</v>
      </c>
      <c r="AW4">
        <v>3.6546000000000002E-2</v>
      </c>
      <c r="AX4" s="4">
        <v>5.9822E-2</v>
      </c>
      <c r="AY4" s="4">
        <v>5.8366000000000001E-2</v>
      </c>
      <c r="AZ4" s="4">
        <v>5.8472000000000003E-2</v>
      </c>
    </row>
    <row r="5" spans="1:52" x14ac:dyDescent="0.2">
      <c r="A5" s="1"/>
      <c r="B5" s="3">
        <f>AVERAGE(B4:D4)</f>
        <v>1.6940000000000002E-3</v>
      </c>
      <c r="C5" s="3"/>
      <c r="D5" s="3"/>
      <c r="E5" s="3">
        <f>AVERAGE(E4:G4)</f>
        <v>1.6193333333333335E-3</v>
      </c>
      <c r="F5" s="3"/>
      <c r="G5" s="3"/>
      <c r="H5" s="3">
        <f>AVERAGE(H4:J4)</f>
        <v>1.562E-3</v>
      </c>
      <c r="I5" s="3"/>
      <c r="J5" s="3"/>
      <c r="K5" s="3">
        <f>AVERAGE(K4:M4)</f>
        <v>1.4936666666666668E-3</v>
      </c>
      <c r="L5" s="3"/>
      <c r="M5" s="3"/>
      <c r="N5" s="3">
        <f>AVERAGE(N4:P4)</f>
        <v>1.9206666666666667E-3</v>
      </c>
      <c r="O5" s="3"/>
      <c r="P5" s="3"/>
      <c r="Q5" s="3">
        <f>AVERAGE(Q4:S4)</f>
        <v>1.934333333333333E-3</v>
      </c>
      <c r="R5" s="3"/>
      <c r="S5" s="3"/>
      <c r="T5" s="3">
        <f>AVERAGE(T4:V4)</f>
        <v>1.9333333333333336E-3</v>
      </c>
      <c r="U5" s="3"/>
      <c r="V5" s="3"/>
      <c r="W5" s="3">
        <f>AVERAGE(W4:Y4)</f>
        <v>1.3153333333333333E-3</v>
      </c>
      <c r="X5" s="3"/>
      <c r="Y5" s="3"/>
      <c r="Z5" s="3">
        <f>AVERAGE(Z4:AB4)</f>
        <v>4.4436666666666673E-2</v>
      </c>
      <c r="AA5" s="3"/>
      <c r="AB5" s="3"/>
      <c r="AC5" s="3">
        <f>AVERAGE(AC4:AE4)</f>
        <v>5.1682666666666675E-2</v>
      </c>
      <c r="AD5" s="3"/>
      <c r="AE5" s="3"/>
      <c r="AF5" s="3">
        <f>AVERAGE(AF4:AH4)</f>
        <v>7.1109666666666668E-2</v>
      </c>
      <c r="AG5" s="3"/>
      <c r="AH5" s="3"/>
      <c r="AI5" s="3">
        <f>AVERAGE(AI4:AK4)</f>
        <v>4.8489333333333336E-2</v>
      </c>
      <c r="AJ5" s="3"/>
      <c r="AK5" s="3"/>
      <c r="AL5" s="3">
        <f>AVERAGE(AL4:AN4)</f>
        <v>1.7833333333333336E-3</v>
      </c>
      <c r="AM5" s="3"/>
      <c r="AN5" s="3"/>
      <c r="AO5" s="3">
        <f>AVERAGE(AO4:AQ4)</f>
        <v>5.6232999999999998E-2</v>
      </c>
      <c r="AP5" s="3"/>
      <c r="AQ5" s="3"/>
      <c r="AR5" s="3">
        <f>AVERAGE(AR4:AT4)</f>
        <v>5.8501000000000004E-2</v>
      </c>
      <c r="AS5" s="3"/>
      <c r="AT5" s="3"/>
      <c r="AU5" s="3">
        <f>AVERAGE(AU4:AW4)</f>
        <v>3.4860333333333333E-2</v>
      </c>
      <c r="AV5" s="3"/>
      <c r="AW5" s="3"/>
      <c r="AX5" s="3">
        <f>AVERAGE(AX4:AZ4)</f>
        <v>5.888666666666667E-2</v>
      </c>
      <c r="AY5" s="3"/>
      <c r="AZ5" s="3"/>
    </row>
    <row r="6" spans="1:52" x14ac:dyDescent="0.2">
      <c r="A6" s="1">
        <v>10000</v>
      </c>
      <c r="B6">
        <v>4.0759999999999998E-3</v>
      </c>
      <c r="C6">
        <v>3.6259999999999999E-3</v>
      </c>
      <c r="D6">
        <v>3.748E-3</v>
      </c>
      <c r="E6">
        <v>4.8450000000000003E-3</v>
      </c>
      <c r="F6">
        <v>2.6480000000000002E-3</v>
      </c>
      <c r="G6">
        <v>2.5929999999999998E-3</v>
      </c>
      <c r="H6">
        <v>3.7940000000000001E-3</v>
      </c>
      <c r="I6">
        <v>2.7650000000000001E-3</v>
      </c>
      <c r="J6">
        <v>2.4030000000000002E-3</v>
      </c>
      <c r="K6">
        <v>2.5219999999999999E-3</v>
      </c>
      <c r="L6">
        <v>2.3259999999999999E-3</v>
      </c>
      <c r="M6">
        <v>2.114E-3</v>
      </c>
      <c r="N6">
        <v>3.7780000000000001E-3</v>
      </c>
      <c r="O6">
        <v>3.7729999999999999E-3</v>
      </c>
      <c r="P6">
        <v>3.6939999999999998E-3</v>
      </c>
      <c r="Q6">
        <v>3.81E-3</v>
      </c>
      <c r="R6">
        <v>3.7209999999999999E-3</v>
      </c>
      <c r="S6">
        <v>3.7729999999999999E-3</v>
      </c>
      <c r="T6">
        <v>3.718E-3</v>
      </c>
      <c r="U6">
        <v>3.7810000000000001E-3</v>
      </c>
      <c r="V6">
        <v>3.718E-3</v>
      </c>
      <c r="W6" s="4">
        <v>2.2539999999999999E-3</v>
      </c>
      <c r="X6" s="4">
        <v>2.2929999999999999E-3</v>
      </c>
      <c r="Y6" s="4">
        <v>2.431E-3</v>
      </c>
      <c r="Z6" s="4">
        <v>4.5976000000000003E-2</v>
      </c>
      <c r="AA6" s="4">
        <v>4.6036000000000001E-2</v>
      </c>
      <c r="AB6" s="4">
        <v>4.5862E-2</v>
      </c>
      <c r="AC6">
        <v>4.7849000000000003E-2</v>
      </c>
      <c r="AD6">
        <v>4.6968000000000003E-2</v>
      </c>
      <c r="AE6">
        <v>4.2193000000000001E-2</v>
      </c>
      <c r="AF6" s="4">
        <v>6.7369999999999999E-2</v>
      </c>
      <c r="AG6" s="4">
        <v>6.9252999999999995E-2</v>
      </c>
      <c r="AH6" s="4">
        <v>7.0338999999999999E-2</v>
      </c>
      <c r="AI6" s="4">
        <v>4.9778999999999997E-2</v>
      </c>
      <c r="AJ6" s="4">
        <v>5.1880999999999997E-2</v>
      </c>
      <c r="AK6" s="4">
        <v>5.0118999999999997E-2</v>
      </c>
      <c r="AL6" s="4">
        <v>2.5890000000000002E-3</v>
      </c>
      <c r="AM6" s="4">
        <v>2.5829999999999998E-3</v>
      </c>
      <c r="AN6" s="4">
        <v>2.627E-3</v>
      </c>
      <c r="AO6" s="4">
        <v>5.0386E-2</v>
      </c>
      <c r="AP6" s="4">
        <v>5.6498E-2</v>
      </c>
      <c r="AQ6" s="4">
        <v>5.6788999999999999E-2</v>
      </c>
      <c r="AR6">
        <v>5.6717999999999998E-2</v>
      </c>
      <c r="AS6">
        <v>5.0820999999999998E-2</v>
      </c>
      <c r="AT6">
        <v>5.6783E-2</v>
      </c>
      <c r="AU6" s="4">
        <v>3.4709999999999998E-2</v>
      </c>
      <c r="AV6" s="4">
        <v>3.3299000000000002E-2</v>
      </c>
      <c r="AW6" s="4">
        <v>3.6750999999999999E-2</v>
      </c>
      <c r="AX6" s="4">
        <v>5.8965999999999998E-2</v>
      </c>
      <c r="AY6" s="4">
        <v>5.8755000000000002E-2</v>
      </c>
      <c r="AZ6" s="4">
        <v>6.0077999999999999E-2</v>
      </c>
    </row>
    <row r="7" spans="1:52" x14ac:dyDescent="0.2">
      <c r="A7" s="1"/>
      <c r="B7" s="3">
        <f>AVERAGE(B6:D6)</f>
        <v>3.8166666666666666E-3</v>
      </c>
      <c r="C7" s="3"/>
      <c r="D7" s="3"/>
      <c r="E7" s="3">
        <f>AVERAGE(E6:G6)</f>
        <v>3.3620000000000004E-3</v>
      </c>
      <c r="F7" s="3"/>
      <c r="G7" s="3"/>
      <c r="H7" s="3">
        <f>AVERAGE(H6:J6)</f>
        <v>2.9873333333333336E-3</v>
      </c>
      <c r="I7" s="3"/>
      <c r="J7" s="3"/>
      <c r="K7" s="3">
        <f>AVERAGE(K6:M6)</f>
        <v>2.3206666666666666E-3</v>
      </c>
      <c r="L7" s="3"/>
      <c r="M7" s="3"/>
      <c r="N7" s="3">
        <f>AVERAGE(N6:P6)</f>
        <v>3.7483333333333331E-3</v>
      </c>
      <c r="O7" s="3"/>
      <c r="P7" s="3"/>
      <c r="Q7" s="3">
        <f>AVERAGE(Q6:S6)</f>
        <v>3.7680000000000001E-3</v>
      </c>
      <c r="R7" s="3"/>
      <c r="S7" s="3"/>
      <c r="T7" s="3">
        <f>AVERAGE(T6:V6)</f>
        <v>3.7390000000000006E-3</v>
      </c>
      <c r="U7" s="3"/>
      <c r="V7" s="3"/>
      <c r="W7" s="3">
        <f>AVERAGE(W6:Y6)</f>
        <v>2.3259999999999999E-3</v>
      </c>
      <c r="X7" s="3"/>
      <c r="Y7" s="3"/>
      <c r="Z7" s="3">
        <f>AVERAGE(Z6:AB6)</f>
        <v>4.5957999999999999E-2</v>
      </c>
      <c r="AA7" s="3"/>
      <c r="AB7" s="3"/>
      <c r="AC7" s="3">
        <f>AVERAGE(AC6:AE6)</f>
        <v>4.5670000000000009E-2</v>
      </c>
      <c r="AD7" s="3"/>
      <c r="AE7" s="3"/>
      <c r="AF7" s="3">
        <f>AVERAGE(AF6:AH6)</f>
        <v>6.8987333333333331E-2</v>
      </c>
      <c r="AG7" s="3"/>
      <c r="AH7" s="3"/>
      <c r="AI7" s="3">
        <f>AVERAGE(AI6:AK6)</f>
        <v>5.0592999999999999E-2</v>
      </c>
      <c r="AJ7" s="3"/>
      <c r="AK7" s="3"/>
      <c r="AL7" s="3">
        <f>AVERAGE(AL6:AN6)</f>
        <v>2.5996666666666664E-3</v>
      </c>
      <c r="AM7" s="3"/>
      <c r="AN7" s="3"/>
      <c r="AO7" s="3">
        <f>AVERAGE(AO6:AQ6)</f>
        <v>5.4557666666666671E-2</v>
      </c>
      <c r="AP7" s="3"/>
      <c r="AQ7" s="3"/>
      <c r="AR7" s="3">
        <f>AVERAGE(AR6:AT6)</f>
        <v>5.4773999999999996E-2</v>
      </c>
      <c r="AS7" s="3"/>
      <c r="AT7" s="3"/>
      <c r="AU7" s="3">
        <f>AVERAGE(AU6:AW6)</f>
        <v>3.492E-2</v>
      </c>
      <c r="AV7" s="3"/>
      <c r="AW7" s="3"/>
      <c r="AX7" s="3">
        <f>AVERAGE(AX6:AZ6)</f>
        <v>5.9266333333333331E-2</v>
      </c>
      <c r="AY7" s="3"/>
      <c r="AZ7" s="3"/>
    </row>
    <row r="8" spans="1:52" x14ac:dyDescent="0.2">
      <c r="A8" s="1">
        <v>50000</v>
      </c>
      <c r="B8">
        <v>2.1288999999999999E-2</v>
      </c>
      <c r="C8">
        <v>2.2336999999999999E-2</v>
      </c>
      <c r="D8">
        <v>2.2339000000000001E-2</v>
      </c>
      <c r="E8">
        <v>1.9553000000000001E-2</v>
      </c>
      <c r="F8">
        <v>1.8270999999999999E-2</v>
      </c>
      <c r="G8">
        <v>2.0806999999999999E-2</v>
      </c>
      <c r="H8">
        <v>1.0999E-2</v>
      </c>
      <c r="I8">
        <v>1.6629999999999999E-2</v>
      </c>
      <c r="J8">
        <v>2.0294E-2</v>
      </c>
      <c r="K8">
        <v>7.7520000000000002E-3</v>
      </c>
      <c r="L8">
        <v>8.7889999999999999E-3</v>
      </c>
      <c r="M8">
        <v>1.0602E-2</v>
      </c>
      <c r="N8">
        <v>1.6521999999999998E-2</v>
      </c>
      <c r="O8">
        <v>1.521E-2</v>
      </c>
      <c r="P8">
        <v>1.4407E-2</v>
      </c>
      <c r="Q8">
        <v>8.1259999999999995E-3</v>
      </c>
      <c r="R8">
        <v>8.0330000000000002E-3</v>
      </c>
      <c r="S8">
        <v>8.1740000000000007E-3</v>
      </c>
      <c r="T8">
        <v>5.581E-3</v>
      </c>
      <c r="U8">
        <v>5.1789999999999996E-3</v>
      </c>
      <c r="V8">
        <v>5.0140000000000002E-3</v>
      </c>
      <c r="W8" s="4">
        <v>1.1212E-2</v>
      </c>
      <c r="X8" s="4">
        <v>1.1003000000000001E-2</v>
      </c>
      <c r="Y8" s="4">
        <v>1.1077E-2</v>
      </c>
      <c r="Z8" s="4">
        <v>5.1165000000000002E-2</v>
      </c>
      <c r="AA8" s="4">
        <v>5.1555999999999998E-2</v>
      </c>
      <c r="AB8">
        <v>4.6489999999999997E-2</v>
      </c>
      <c r="AC8">
        <v>7.0722999999999994E-2</v>
      </c>
      <c r="AD8">
        <v>5.2736999999999999E-2</v>
      </c>
      <c r="AE8">
        <v>5.2673999999999999E-2</v>
      </c>
      <c r="AF8" s="4">
        <v>7.4133000000000004E-2</v>
      </c>
      <c r="AG8">
        <v>7.0337999999999998E-2</v>
      </c>
      <c r="AH8" s="4">
        <v>7.1425000000000002E-2</v>
      </c>
      <c r="AI8" s="4">
        <v>6.3153000000000001E-2</v>
      </c>
      <c r="AJ8" s="4">
        <v>5.9236999999999998E-2</v>
      </c>
      <c r="AK8" s="4">
        <v>6.5193000000000001E-2</v>
      </c>
      <c r="AL8" s="4">
        <v>1.0206E-2</v>
      </c>
      <c r="AM8" s="4">
        <v>1.0258E-2</v>
      </c>
      <c r="AN8" s="4">
        <v>1.2607999999999999E-2</v>
      </c>
      <c r="AO8" s="4">
        <v>7.0361000000000007E-2</v>
      </c>
      <c r="AP8" s="4">
        <v>5.8668999999999999E-2</v>
      </c>
      <c r="AQ8" s="4">
        <v>6.2230000000000001E-2</v>
      </c>
      <c r="AR8">
        <v>7.4720999999999996E-2</v>
      </c>
      <c r="AS8">
        <v>5.3358999999999997E-2</v>
      </c>
      <c r="AT8">
        <v>5.4417E-2</v>
      </c>
      <c r="AU8" s="4">
        <v>3.7871000000000002E-2</v>
      </c>
      <c r="AV8" s="4">
        <v>3.6271999999999999E-2</v>
      </c>
      <c r="AW8" s="4">
        <v>3.7553000000000003E-2</v>
      </c>
      <c r="AX8" s="4">
        <v>6.1546999999999998E-2</v>
      </c>
      <c r="AY8" s="4">
        <v>6.2023000000000002E-2</v>
      </c>
      <c r="AZ8" s="4">
        <v>6.2130999999999999E-2</v>
      </c>
    </row>
    <row r="9" spans="1:52" x14ac:dyDescent="0.2">
      <c r="A9" s="1"/>
      <c r="B9" s="3">
        <f>AVERAGE(B8:D8)</f>
        <v>2.1988333333333332E-2</v>
      </c>
      <c r="C9" s="3"/>
      <c r="D9" s="3"/>
      <c r="E9" s="3">
        <f>AVERAGE(E8:G8)</f>
        <v>1.9543666666666664E-2</v>
      </c>
      <c r="F9" s="3"/>
      <c r="G9" s="3"/>
      <c r="H9" s="3">
        <f>AVERAGE(H8:J8)</f>
        <v>1.5974333333333333E-2</v>
      </c>
      <c r="I9" s="3"/>
      <c r="J9" s="3"/>
      <c r="K9" s="3">
        <f>AVERAGE(K8:M8)</f>
        <v>9.0476666666666674E-3</v>
      </c>
      <c r="L9" s="3"/>
      <c r="M9" s="3"/>
      <c r="N9" s="3">
        <f>AVERAGE(N8:P8)</f>
        <v>1.5379666666666666E-2</v>
      </c>
      <c r="O9" s="3"/>
      <c r="P9" s="3"/>
      <c r="Q9" s="3">
        <f>AVERAGE(Q8:S8)</f>
        <v>8.1110000000000002E-3</v>
      </c>
      <c r="R9" s="3"/>
      <c r="S9" s="3"/>
      <c r="T9" s="3">
        <f>AVERAGE(T8:V8)</f>
        <v>5.2579999999999997E-3</v>
      </c>
      <c r="U9" s="3"/>
      <c r="V9" s="3"/>
      <c r="W9" s="3">
        <f>AVERAGE(W8:Y8)</f>
        <v>1.1097333333333334E-2</v>
      </c>
      <c r="X9" s="3"/>
      <c r="Y9" s="3"/>
      <c r="Z9" s="3">
        <f>AVERAGE(Z8:AB8)</f>
        <v>4.9737000000000003E-2</v>
      </c>
      <c r="AA9" s="3"/>
      <c r="AB9" s="3"/>
      <c r="AC9" s="3">
        <f>AVERAGE(AC8:AE8)</f>
        <v>5.8711333333333331E-2</v>
      </c>
      <c r="AD9" s="3"/>
      <c r="AE9" s="3"/>
      <c r="AF9" s="3">
        <f>AVERAGE(AF8:AH8)</f>
        <v>7.1965333333333339E-2</v>
      </c>
      <c r="AG9" s="3"/>
      <c r="AH9" s="3"/>
      <c r="AI9" s="3">
        <f>AVERAGE(AI8:AK8)</f>
        <v>6.2527666666666662E-2</v>
      </c>
      <c r="AJ9" s="3"/>
      <c r="AK9" s="3"/>
      <c r="AL9" s="3">
        <f>AVERAGE(AL8:AN8)</f>
        <v>1.1023999999999999E-2</v>
      </c>
      <c r="AM9" s="3"/>
      <c r="AN9" s="3"/>
      <c r="AO9" s="3">
        <f>AVERAGE(AO8:AQ8)</f>
        <v>6.3753333333333342E-2</v>
      </c>
      <c r="AP9" s="3"/>
      <c r="AQ9" s="3"/>
      <c r="AR9" s="3">
        <f>AVERAGE(AR8:AT8)</f>
        <v>6.0832333333333329E-2</v>
      </c>
      <c r="AS9" s="3"/>
      <c r="AT9" s="3"/>
      <c r="AU9" s="3">
        <f>AVERAGE(AU8:AW8)</f>
        <v>3.7232000000000001E-2</v>
      </c>
      <c r="AV9" s="3"/>
      <c r="AW9" s="3"/>
      <c r="AX9" s="3">
        <f>AVERAGE(AX8:AZ8)</f>
        <v>6.1900333333333335E-2</v>
      </c>
      <c r="AY9" s="3"/>
      <c r="AZ9" s="3"/>
    </row>
    <row r="10" spans="1:52" x14ac:dyDescent="0.2">
      <c r="A10" s="1">
        <v>100000</v>
      </c>
      <c r="B10">
        <v>5.0571999999999999E-2</v>
      </c>
      <c r="C10">
        <v>4.9350999999999999E-2</v>
      </c>
      <c r="D10">
        <v>4.7455999999999998E-2</v>
      </c>
      <c r="E10">
        <v>5.4031999999999997E-2</v>
      </c>
      <c r="F10">
        <v>3.4433999999999999E-2</v>
      </c>
      <c r="G10">
        <v>3.5753E-2</v>
      </c>
      <c r="H10">
        <v>3.2951000000000001E-2</v>
      </c>
      <c r="I10">
        <v>2.155E-2</v>
      </c>
      <c r="J10">
        <v>2.5718000000000001E-2</v>
      </c>
      <c r="K10">
        <v>2.0372000000000001E-2</v>
      </c>
      <c r="L10">
        <v>1.5502999999999999E-2</v>
      </c>
      <c r="M10">
        <v>1.3585E-2</v>
      </c>
      <c r="N10">
        <v>3.0351E-2</v>
      </c>
      <c r="O10">
        <v>3.2078000000000002E-2</v>
      </c>
      <c r="P10">
        <v>3.1293000000000001E-2</v>
      </c>
      <c r="Q10">
        <v>1.6152E-2</v>
      </c>
      <c r="R10">
        <v>1.5758000000000001E-2</v>
      </c>
      <c r="S10">
        <v>1.6584999999999999E-2</v>
      </c>
      <c r="T10">
        <v>9.3620000000000005E-3</v>
      </c>
      <c r="U10">
        <v>8.7840000000000001E-3</v>
      </c>
      <c r="V10">
        <v>9.0729999999999995E-3</v>
      </c>
      <c r="W10" s="4">
        <v>2.4496E-2</v>
      </c>
      <c r="X10" s="4">
        <v>2.4348000000000002E-2</v>
      </c>
      <c r="Y10" s="4">
        <v>2.3480000000000001E-2</v>
      </c>
      <c r="Z10" s="4">
        <v>6.2276999999999999E-2</v>
      </c>
      <c r="AA10" s="4">
        <v>6.0963999999999997E-2</v>
      </c>
      <c r="AB10" s="4">
        <v>6.2441999999999998E-2</v>
      </c>
      <c r="AC10">
        <v>6.8838999999999997E-2</v>
      </c>
      <c r="AD10">
        <v>6.2796000000000005E-2</v>
      </c>
      <c r="AE10">
        <v>5.5683000000000003E-2</v>
      </c>
      <c r="AF10" s="4">
        <v>7.9465999999999995E-2</v>
      </c>
      <c r="AG10" s="4">
        <v>7.9339000000000007E-2</v>
      </c>
      <c r="AH10" s="4">
        <v>7.8809000000000004E-2</v>
      </c>
      <c r="AI10" s="4">
        <v>7.0913000000000004E-2</v>
      </c>
      <c r="AJ10" s="4">
        <v>6.9096000000000005E-2</v>
      </c>
      <c r="AK10" s="4">
        <v>7.2460999999999998E-2</v>
      </c>
      <c r="AL10" s="4">
        <v>2.1461999999999998E-2</v>
      </c>
      <c r="AM10" s="4">
        <v>2.0489E-2</v>
      </c>
      <c r="AN10" s="4">
        <v>2.1007000000000001E-2</v>
      </c>
      <c r="AO10" s="4">
        <v>5.8408000000000002E-2</v>
      </c>
      <c r="AP10" s="4">
        <v>5.9366000000000002E-2</v>
      </c>
      <c r="AQ10">
        <v>5.9104999999999998E-2</v>
      </c>
      <c r="AR10">
        <v>6.4121999999999998E-2</v>
      </c>
      <c r="AS10">
        <v>6.0528999999999999E-2</v>
      </c>
      <c r="AT10">
        <v>6.3712000000000005E-2</v>
      </c>
      <c r="AU10" s="4">
        <v>4.4197E-2</v>
      </c>
      <c r="AV10" s="4">
        <v>3.8946000000000001E-2</v>
      </c>
      <c r="AW10">
        <v>4.0515000000000002E-2</v>
      </c>
      <c r="AX10" s="4">
        <v>6.5494999999999998E-2</v>
      </c>
      <c r="AY10" s="4">
        <v>6.4036999999999997E-2</v>
      </c>
      <c r="AZ10" s="4">
        <v>6.3251000000000002E-2</v>
      </c>
    </row>
    <row r="11" spans="1:52" x14ac:dyDescent="0.2">
      <c r="A11" s="1"/>
      <c r="B11" s="3">
        <f>AVERAGE(B10:D10)</f>
        <v>4.9126333333333327E-2</v>
      </c>
      <c r="C11" s="3"/>
      <c r="D11" s="3"/>
      <c r="E11" s="3">
        <f>AVERAGE(E10:G10)</f>
        <v>4.140633333333333E-2</v>
      </c>
      <c r="F11" s="3"/>
      <c r="G11" s="3"/>
      <c r="H11" s="3">
        <f>AVERAGE(H10:J10)</f>
        <v>2.6739666666666665E-2</v>
      </c>
      <c r="I11" s="3"/>
      <c r="J11" s="3"/>
      <c r="K11" s="3">
        <f>AVERAGE(K10:M10)</f>
        <v>1.6486666666666667E-2</v>
      </c>
      <c r="L11" s="3"/>
      <c r="M11" s="3"/>
      <c r="N11" s="3">
        <f>AVERAGE(N10:P10)</f>
        <v>3.1240666666666667E-2</v>
      </c>
      <c r="O11" s="3"/>
      <c r="P11" s="3"/>
      <c r="Q11" s="3">
        <f>AVERAGE(Q10:S10)</f>
        <v>1.6164999999999999E-2</v>
      </c>
      <c r="R11" s="3"/>
      <c r="S11" s="3"/>
      <c r="T11" s="3">
        <f>AVERAGE(T10:V10)</f>
        <v>9.0729999999999995E-3</v>
      </c>
      <c r="U11" s="3"/>
      <c r="V11" s="3"/>
      <c r="W11" s="3">
        <f>AVERAGE(W10:Y10)</f>
        <v>2.4108000000000001E-2</v>
      </c>
      <c r="X11" s="3"/>
      <c r="Y11" s="3"/>
      <c r="Z11" s="3">
        <f>AVERAGE(Z10:AB10)</f>
        <v>6.1894333333333329E-2</v>
      </c>
      <c r="AA11" s="3"/>
      <c r="AB11" s="3"/>
      <c r="AC11" s="3">
        <f>AVERAGE(AC10:AE10)</f>
        <v>6.243933333333334E-2</v>
      </c>
      <c r="AD11" s="3"/>
      <c r="AE11" s="3"/>
      <c r="AF11" s="3">
        <f>AVERAGE(AF10:AH10)</f>
        <v>7.9204666666666659E-2</v>
      </c>
      <c r="AG11" s="3"/>
      <c r="AH11" s="3"/>
      <c r="AI11" s="3">
        <f>AVERAGE(AI10:AK10)</f>
        <v>7.0823333333333335E-2</v>
      </c>
      <c r="AJ11" s="3"/>
      <c r="AK11" s="3"/>
      <c r="AL11" s="3">
        <f>AVERAGE(AL10:AN10)</f>
        <v>2.0986000000000001E-2</v>
      </c>
      <c r="AM11" s="3"/>
      <c r="AN11" s="3"/>
      <c r="AO11" s="3">
        <f>AVERAGE(AO10:AQ10)</f>
        <v>5.8959666666666667E-2</v>
      </c>
      <c r="AP11" s="3"/>
      <c r="AQ11" s="3"/>
      <c r="AR11" s="3">
        <f>AVERAGE(AR10:AT10)</f>
        <v>6.2787666666666672E-2</v>
      </c>
      <c r="AS11" s="3"/>
      <c r="AT11" s="3"/>
      <c r="AU11" s="3">
        <f>AVERAGE(AU10:AW10)</f>
        <v>4.121933333333333E-2</v>
      </c>
      <c r="AV11" s="3"/>
      <c r="AW11" s="3"/>
      <c r="AX11" s="3">
        <f>AVERAGE(AX10:AZ10)</f>
        <v>6.4260999999999999E-2</v>
      </c>
      <c r="AY11" s="3"/>
      <c r="AZ11" s="3"/>
    </row>
    <row r="12" spans="1:52" x14ac:dyDescent="0.2">
      <c r="A12" s="1">
        <v>500000</v>
      </c>
      <c r="B12">
        <v>0.275451</v>
      </c>
      <c r="C12">
        <v>0.28472900000000001</v>
      </c>
      <c r="D12">
        <v>0.27282600000000001</v>
      </c>
      <c r="E12">
        <v>0.162913</v>
      </c>
      <c r="F12">
        <v>0.16062299999999999</v>
      </c>
      <c r="G12">
        <v>0.15122099999999999</v>
      </c>
      <c r="H12">
        <v>0.121984</v>
      </c>
      <c r="I12">
        <v>0.138348</v>
      </c>
      <c r="J12">
        <v>0.11273</v>
      </c>
      <c r="K12">
        <v>7.8969999999999999E-2</v>
      </c>
      <c r="L12">
        <v>9.8066E-2</v>
      </c>
      <c r="M12">
        <v>6.5652000000000002E-2</v>
      </c>
      <c r="N12">
        <v>0.18065899999999999</v>
      </c>
      <c r="O12">
        <v>0.17763599999999999</v>
      </c>
      <c r="P12">
        <v>0.18046000000000001</v>
      </c>
      <c r="Q12">
        <v>8.8915999999999995E-2</v>
      </c>
      <c r="R12">
        <v>8.8505E-2</v>
      </c>
      <c r="S12">
        <v>8.7873999999999994E-2</v>
      </c>
      <c r="T12">
        <v>4.6674E-2</v>
      </c>
      <c r="U12">
        <v>4.5608000000000003E-2</v>
      </c>
      <c r="V12">
        <v>4.5385000000000002E-2</v>
      </c>
      <c r="W12" s="4">
        <v>0.13838400000000001</v>
      </c>
      <c r="X12" s="4">
        <v>0.144761</v>
      </c>
      <c r="Y12" s="4">
        <v>0.138511</v>
      </c>
      <c r="Z12" s="4">
        <v>0.154805</v>
      </c>
      <c r="AA12" s="4">
        <v>0.15506400000000001</v>
      </c>
      <c r="AB12" s="4">
        <v>0.15448500000000001</v>
      </c>
      <c r="AC12">
        <v>0.16015799999999999</v>
      </c>
      <c r="AD12">
        <v>0.16377800000000001</v>
      </c>
      <c r="AE12">
        <v>0.157301</v>
      </c>
      <c r="AF12" s="4">
        <v>0.15875300000000001</v>
      </c>
      <c r="AG12" s="4">
        <v>0.15510699999999999</v>
      </c>
      <c r="AH12" s="4">
        <v>0.15790000000000001</v>
      </c>
      <c r="AI12" s="4">
        <v>0.15248700000000001</v>
      </c>
      <c r="AJ12" s="4">
        <v>0.19228799999999999</v>
      </c>
      <c r="AK12" s="4">
        <v>0.161718</v>
      </c>
      <c r="AL12" s="4">
        <v>0.112952</v>
      </c>
      <c r="AM12" s="4">
        <v>0.11673</v>
      </c>
      <c r="AN12" s="4">
        <v>0.119598</v>
      </c>
      <c r="AO12" s="4">
        <v>0.108741</v>
      </c>
      <c r="AP12" s="4">
        <v>0.109087</v>
      </c>
      <c r="AQ12" s="4">
        <v>0.108351</v>
      </c>
      <c r="AR12">
        <v>0.106811</v>
      </c>
      <c r="AS12">
        <v>0.109817</v>
      </c>
      <c r="AT12">
        <v>0.111096</v>
      </c>
      <c r="AU12">
        <v>8.7557999999999997E-2</v>
      </c>
      <c r="AV12" s="4">
        <v>9.1219999999999996E-2</v>
      </c>
      <c r="AW12">
        <v>8.9552000000000007E-2</v>
      </c>
      <c r="AX12" s="4">
        <v>8.8736999999999996E-2</v>
      </c>
      <c r="AY12" s="4">
        <v>9.1426999999999994E-2</v>
      </c>
      <c r="AZ12" s="4">
        <v>8.6291000000000007E-2</v>
      </c>
    </row>
    <row r="13" spans="1:52" x14ac:dyDescent="0.2">
      <c r="A13" s="1"/>
      <c r="B13" s="3">
        <f>AVERAGE(B12:D12)</f>
        <v>0.27766866666666667</v>
      </c>
      <c r="C13" s="3"/>
      <c r="D13" s="3"/>
      <c r="E13" s="3">
        <f>AVERAGE(E12:G12)</f>
        <v>0.15825233333333333</v>
      </c>
      <c r="F13" s="3"/>
      <c r="G13" s="3"/>
      <c r="H13" s="3">
        <f>AVERAGE(H12:J12)</f>
        <v>0.12435400000000001</v>
      </c>
      <c r="I13" s="3"/>
      <c r="J13" s="3"/>
      <c r="K13" s="3">
        <f>AVERAGE(K12:M12)</f>
        <v>8.089600000000001E-2</v>
      </c>
      <c r="L13" s="3"/>
      <c r="M13" s="3"/>
      <c r="N13" s="3">
        <f>AVERAGE(N12:P12)</f>
        <v>0.17958499999999999</v>
      </c>
      <c r="O13" s="3"/>
      <c r="P13" s="3"/>
      <c r="Q13" s="3">
        <f>AVERAGE(Q12:S12)</f>
        <v>8.8431666666666672E-2</v>
      </c>
      <c r="R13" s="3"/>
      <c r="S13" s="3"/>
      <c r="T13" s="3">
        <f>AVERAGE(T12:V12)</f>
        <v>4.5889000000000006E-2</v>
      </c>
      <c r="U13" s="3"/>
      <c r="V13" s="3"/>
      <c r="W13" s="3">
        <f>AVERAGE(W12:Y12)</f>
        <v>0.14055199999999998</v>
      </c>
      <c r="X13" s="3"/>
      <c r="Y13" s="3"/>
      <c r="Z13" s="3">
        <f>AVERAGE(Z12:AB12)</f>
        <v>0.15478466666666668</v>
      </c>
      <c r="AA13" s="3"/>
      <c r="AB13" s="3"/>
      <c r="AC13" s="3">
        <f>AVERAGE(AC12:AE12)</f>
        <v>0.16041233333333335</v>
      </c>
      <c r="AD13" s="3"/>
      <c r="AE13" s="3"/>
      <c r="AF13" s="3">
        <f>AVERAGE(AF12:AH12)</f>
        <v>0.15725333333333336</v>
      </c>
      <c r="AG13" s="3"/>
      <c r="AH13" s="3"/>
      <c r="AI13" s="3">
        <f>AVERAGE(AI12:AK12)</f>
        <v>0.16883099999999998</v>
      </c>
      <c r="AJ13" s="3"/>
      <c r="AK13" s="3"/>
      <c r="AL13" s="3">
        <f>AVERAGE(AL12:AN12)</f>
        <v>0.11642666666666666</v>
      </c>
      <c r="AM13" s="3"/>
      <c r="AN13" s="3"/>
      <c r="AO13" s="3">
        <f>AVERAGE(AO12:AQ12)</f>
        <v>0.10872633333333333</v>
      </c>
      <c r="AP13" s="3"/>
      <c r="AQ13" s="3"/>
      <c r="AR13" s="3">
        <f>AVERAGE(AR12:AT12)</f>
        <v>0.10924133333333334</v>
      </c>
      <c r="AS13" s="3"/>
      <c r="AT13" s="3"/>
      <c r="AU13" s="3">
        <f>AVERAGE(AU12:AW12)</f>
        <v>8.9443333333333333E-2</v>
      </c>
      <c r="AV13" s="3"/>
      <c r="AW13" s="3"/>
      <c r="AX13" s="3">
        <f>AVERAGE(AX12:AZ12)</f>
        <v>8.8818333333333332E-2</v>
      </c>
      <c r="AY13" s="3"/>
      <c r="AZ13" s="3"/>
    </row>
    <row r="14" spans="1:52" x14ac:dyDescent="0.2">
      <c r="A14" s="1">
        <v>1000000</v>
      </c>
      <c r="B14">
        <v>0.57627099999999998</v>
      </c>
      <c r="C14">
        <v>0.56415300000000002</v>
      </c>
      <c r="D14">
        <v>0.56666000000000005</v>
      </c>
      <c r="E14">
        <v>0.36194500000000002</v>
      </c>
      <c r="F14">
        <v>0.42968600000000001</v>
      </c>
      <c r="G14">
        <v>0.42469400000000002</v>
      </c>
      <c r="H14">
        <v>0.25883099999999998</v>
      </c>
      <c r="I14">
        <v>0.22933600000000001</v>
      </c>
      <c r="J14">
        <v>0.24703900000000001</v>
      </c>
      <c r="K14">
        <v>0.14719199999999999</v>
      </c>
      <c r="L14">
        <v>0.14230999999999999</v>
      </c>
      <c r="M14">
        <v>0.14805599999999999</v>
      </c>
      <c r="N14">
        <v>0.37964500000000001</v>
      </c>
      <c r="O14">
        <v>0.37697700000000001</v>
      </c>
      <c r="P14">
        <v>0.37621199999999999</v>
      </c>
      <c r="Q14">
        <v>0.187583</v>
      </c>
      <c r="R14">
        <v>0.18951200000000001</v>
      </c>
      <c r="S14">
        <v>0.18945300000000001</v>
      </c>
      <c r="T14">
        <v>9.2771000000000006E-2</v>
      </c>
      <c r="U14">
        <v>9.5062999999999995E-2</v>
      </c>
      <c r="V14">
        <v>9.5668000000000003E-2</v>
      </c>
      <c r="W14">
        <v>0.27790300000000001</v>
      </c>
      <c r="X14" s="4">
        <v>0.30180299999999999</v>
      </c>
      <c r="Y14" s="4">
        <v>0.27579999999999999</v>
      </c>
      <c r="Z14" s="4">
        <v>0.25276799999999999</v>
      </c>
      <c r="AA14">
        <v>0.262459</v>
      </c>
      <c r="AB14" s="4">
        <v>0.251276</v>
      </c>
      <c r="AC14">
        <v>0.25958300000000001</v>
      </c>
      <c r="AD14">
        <v>0.26242900000000002</v>
      </c>
      <c r="AE14">
        <v>0.25976700000000003</v>
      </c>
      <c r="AF14" s="4">
        <v>0.25087100000000001</v>
      </c>
      <c r="AG14" s="4">
        <v>0.25165999999999999</v>
      </c>
      <c r="AH14" s="4">
        <v>0.25955899999999998</v>
      </c>
      <c r="AI14" s="4">
        <v>0.27642299999999997</v>
      </c>
      <c r="AJ14" s="4">
        <v>0.28298699999999999</v>
      </c>
      <c r="AK14" s="4">
        <v>0.277001</v>
      </c>
      <c r="AL14" s="4">
        <v>0.24154400000000001</v>
      </c>
      <c r="AM14" s="4">
        <v>0.24188499999999999</v>
      </c>
      <c r="AN14" s="4">
        <v>0.24415500000000001</v>
      </c>
      <c r="AO14" s="4">
        <v>0.17396900000000001</v>
      </c>
      <c r="AP14" s="4">
        <v>0.176037</v>
      </c>
      <c r="AQ14" s="4">
        <v>0.168516</v>
      </c>
      <c r="AR14">
        <v>0.25920300000000002</v>
      </c>
      <c r="AS14">
        <v>0.17676500000000001</v>
      </c>
      <c r="AT14">
        <v>0.17896699999999999</v>
      </c>
      <c r="AU14">
        <v>0.15781800000000001</v>
      </c>
      <c r="AV14">
        <v>0.15009800000000001</v>
      </c>
      <c r="AW14" s="4">
        <v>0.16317300000000001</v>
      </c>
      <c r="AX14" s="4">
        <v>0.127113</v>
      </c>
      <c r="AY14" s="4">
        <v>0.12631300000000001</v>
      </c>
      <c r="AZ14" s="4">
        <v>0.12661700000000001</v>
      </c>
    </row>
    <row r="15" spans="1:52" x14ac:dyDescent="0.2">
      <c r="A15" s="1"/>
      <c r="B15" s="3">
        <f>AVERAGE(B14:D14)</f>
        <v>0.56902799999999998</v>
      </c>
      <c r="C15" s="3"/>
      <c r="D15" s="3"/>
      <c r="E15" s="3">
        <f>AVERAGE(E14:G14)</f>
        <v>0.40544166666666664</v>
      </c>
      <c r="F15" s="3"/>
      <c r="G15" s="3"/>
      <c r="H15" s="3">
        <f>AVERAGE(H14:J14)</f>
        <v>0.24506866666666668</v>
      </c>
      <c r="I15" s="3"/>
      <c r="J15" s="3"/>
      <c r="K15" s="3">
        <f>AVERAGE(K14:M14)</f>
        <v>0.14585266666666666</v>
      </c>
      <c r="L15" s="3"/>
      <c r="M15" s="3"/>
      <c r="N15" s="3">
        <f>AVERAGE(N14:P14)</f>
        <v>0.3776113333333333</v>
      </c>
      <c r="O15" s="3"/>
      <c r="P15" s="3"/>
      <c r="Q15" s="3">
        <f>AVERAGE(Q14:S14)</f>
        <v>0.18884933333333334</v>
      </c>
      <c r="R15" s="3"/>
      <c r="S15" s="3"/>
      <c r="T15" s="3">
        <f>AVERAGE(T14:V14)</f>
        <v>9.4500666666666677E-2</v>
      </c>
      <c r="U15" s="3"/>
      <c r="V15" s="3"/>
      <c r="W15" s="3">
        <f>AVERAGE(W14:Y14)</f>
        <v>0.28516866666666668</v>
      </c>
      <c r="X15" s="3"/>
      <c r="Y15" s="3"/>
      <c r="Z15" s="3">
        <f>AVERAGE(Z14:AB14)</f>
        <v>0.25550099999999998</v>
      </c>
      <c r="AA15" s="3"/>
      <c r="AB15" s="3"/>
      <c r="AC15" s="3">
        <f>AVERAGE(AC14:AE14)</f>
        <v>0.26059300000000002</v>
      </c>
      <c r="AD15" s="3"/>
      <c r="AE15" s="3"/>
      <c r="AF15" s="3">
        <f>AVERAGE(AF14:AH14)</f>
        <v>0.25403000000000003</v>
      </c>
      <c r="AG15" s="3"/>
      <c r="AH15" s="3"/>
      <c r="AI15" s="3">
        <f>AVERAGE(AI14:AK14)</f>
        <v>0.27880366666666667</v>
      </c>
      <c r="AJ15" s="3"/>
      <c r="AK15" s="3"/>
      <c r="AL15" s="3">
        <f>AVERAGE(AL14:AN14)</f>
        <v>0.24252799999999999</v>
      </c>
      <c r="AM15" s="3"/>
      <c r="AN15" s="3"/>
      <c r="AO15" s="3">
        <f>AVERAGE(AO14:AQ14)</f>
        <v>0.17284066666666667</v>
      </c>
      <c r="AP15" s="3"/>
      <c r="AQ15" s="3"/>
      <c r="AR15" s="3">
        <f>AVERAGE(AR14:AT14)</f>
        <v>0.20497833333333335</v>
      </c>
      <c r="AS15" s="3"/>
      <c r="AT15" s="3"/>
      <c r="AU15" s="3">
        <f>AVERAGE(AU14:AW14)</f>
        <v>0.15702966666666668</v>
      </c>
      <c r="AV15" s="3"/>
      <c r="AW15" s="3"/>
      <c r="AX15" s="3">
        <f>AVERAGE(AX14:AZ14)</f>
        <v>0.12668100000000002</v>
      </c>
      <c r="AY15" s="3"/>
      <c r="AZ15" s="3"/>
    </row>
    <row r="16" spans="1:52" x14ac:dyDescent="0.2">
      <c r="A16" s="1">
        <v>5000000</v>
      </c>
      <c r="B16">
        <v>3.4138169999999999</v>
      </c>
      <c r="C16">
        <v>3.4337360000000001</v>
      </c>
      <c r="D16">
        <v>3.5529220000000001</v>
      </c>
      <c r="E16">
        <v>2.3539669999999999</v>
      </c>
      <c r="F16">
        <v>2.1920500000000001</v>
      </c>
      <c r="G16">
        <v>3.1662499999999998</v>
      </c>
      <c r="H16">
        <v>1.492666</v>
      </c>
      <c r="I16">
        <v>1.1818489999999999</v>
      </c>
      <c r="J16">
        <v>1.675856</v>
      </c>
      <c r="K16">
        <v>0.83409</v>
      </c>
      <c r="L16">
        <v>1.0226360000000001</v>
      </c>
      <c r="M16">
        <v>1.070219</v>
      </c>
      <c r="N16">
        <v>2.066398</v>
      </c>
      <c r="O16">
        <v>2.0769449999999998</v>
      </c>
      <c r="P16">
        <v>2.0622780000000001</v>
      </c>
      <c r="Q16">
        <v>1.040259</v>
      </c>
      <c r="R16">
        <v>1.025941</v>
      </c>
      <c r="S16">
        <v>1.0269029999999999</v>
      </c>
      <c r="T16">
        <v>0.51655399999999996</v>
      </c>
      <c r="U16">
        <v>0.516953</v>
      </c>
      <c r="V16">
        <v>0.51761500000000005</v>
      </c>
      <c r="W16">
        <v>1.5359229999999999</v>
      </c>
      <c r="X16" s="4">
        <v>1.578441</v>
      </c>
      <c r="Y16" s="4">
        <v>1.5454699999999999</v>
      </c>
      <c r="Z16">
        <v>1.156982</v>
      </c>
      <c r="AA16">
        <v>1.143219</v>
      </c>
      <c r="AB16">
        <v>1.1522889999999999</v>
      </c>
      <c r="AC16">
        <v>1.203986</v>
      </c>
      <c r="AD16">
        <v>1.1623479999999999</v>
      </c>
      <c r="AE16">
        <v>1.15378</v>
      </c>
      <c r="AF16" s="4">
        <v>1.1447689999999999</v>
      </c>
      <c r="AG16" s="4">
        <v>1.1360410000000001</v>
      </c>
      <c r="AH16" s="4">
        <v>1.1321030000000001</v>
      </c>
      <c r="AI16" s="4">
        <v>1.132188</v>
      </c>
      <c r="AJ16" s="4">
        <v>1.147397</v>
      </c>
      <c r="AK16" s="4">
        <v>1.156147</v>
      </c>
      <c r="AL16" s="4">
        <v>1.2939860000000001</v>
      </c>
      <c r="AM16" s="4">
        <v>1.340695</v>
      </c>
      <c r="AN16" s="4">
        <v>1.2804549999999999</v>
      </c>
      <c r="AO16" s="4">
        <v>0.66361099999999995</v>
      </c>
      <c r="AP16">
        <v>0.67126600000000003</v>
      </c>
      <c r="AQ16" s="4">
        <v>0.67652500000000004</v>
      </c>
      <c r="AR16">
        <v>0.67311399999999999</v>
      </c>
      <c r="AS16">
        <v>0.66334000000000004</v>
      </c>
      <c r="AT16">
        <v>0.66390199999999999</v>
      </c>
      <c r="AU16" s="4">
        <v>0.62748300000000001</v>
      </c>
      <c r="AV16">
        <v>0.68301800000000001</v>
      </c>
      <c r="AW16">
        <v>0.65302000000000004</v>
      </c>
      <c r="AX16" s="4">
        <v>0.39442199999999999</v>
      </c>
      <c r="AY16" s="4">
        <v>0.41997200000000001</v>
      </c>
      <c r="AZ16" s="4">
        <v>0.411964</v>
      </c>
    </row>
    <row r="17" spans="1:52" x14ac:dyDescent="0.2">
      <c r="A17" s="1"/>
      <c r="B17" s="3">
        <f>AVERAGE(B16:D16)</f>
        <v>3.466825</v>
      </c>
      <c r="C17" s="3"/>
      <c r="D17" s="3"/>
      <c r="E17" s="3">
        <f>AVERAGE(E16:G16)</f>
        <v>2.5707556666666664</v>
      </c>
      <c r="F17" s="3"/>
      <c r="G17" s="3"/>
      <c r="H17" s="3">
        <f>AVERAGE(H16:J16)</f>
        <v>1.4501236666666666</v>
      </c>
      <c r="I17" s="3"/>
      <c r="J17" s="3"/>
      <c r="K17" s="3">
        <f>AVERAGE(K16:M16)</f>
        <v>0.97564833333333334</v>
      </c>
      <c r="L17" s="3"/>
      <c r="M17" s="3"/>
      <c r="N17" s="3">
        <f>AVERAGE(N16:P16)</f>
        <v>2.0685403333333334</v>
      </c>
      <c r="O17" s="3"/>
      <c r="P17" s="3"/>
      <c r="Q17" s="3">
        <f>AVERAGE(Q16:S16)</f>
        <v>1.0310343333333334</v>
      </c>
      <c r="R17" s="3"/>
      <c r="S17" s="3"/>
      <c r="T17" s="3">
        <f>AVERAGE(T16:V16)</f>
        <v>0.51704066666666659</v>
      </c>
      <c r="U17" s="3"/>
      <c r="V17" s="3"/>
      <c r="W17" s="3">
        <f>AVERAGE(W16:Y16)</f>
        <v>1.5532779999999999</v>
      </c>
      <c r="X17" s="3"/>
      <c r="Y17" s="3"/>
      <c r="Z17" s="3">
        <f>AVERAGE(Z16:AB16)</f>
        <v>1.15083</v>
      </c>
      <c r="AA17" s="3"/>
      <c r="AB17" s="3"/>
      <c r="AC17" s="3">
        <f>AVERAGE(AC16:AE16)</f>
        <v>1.1733713333333335</v>
      </c>
      <c r="AD17" s="3"/>
      <c r="AE17" s="3"/>
      <c r="AF17" s="3">
        <f>AVERAGE(AF16:AH16)</f>
        <v>1.1376376666666665</v>
      </c>
      <c r="AG17" s="3"/>
      <c r="AH17" s="3"/>
      <c r="AI17" s="3">
        <f>AVERAGE(AI16:AK16)</f>
        <v>1.1452439999999999</v>
      </c>
      <c r="AJ17" s="3"/>
      <c r="AK17" s="3"/>
      <c r="AL17" s="3">
        <f>AVERAGE(AL16:AN16)</f>
        <v>1.3050453333333334</v>
      </c>
      <c r="AM17" s="3"/>
      <c r="AN17" s="3"/>
      <c r="AO17" s="3">
        <f>AVERAGE(AO16:AQ16)</f>
        <v>0.67046733333333342</v>
      </c>
      <c r="AP17" s="3"/>
      <c r="AQ17" s="3"/>
      <c r="AR17" s="3">
        <f>AVERAGE(AR16:AT16)</f>
        <v>0.66678533333333334</v>
      </c>
      <c r="AS17" s="3"/>
      <c r="AT17" s="3"/>
      <c r="AU17" s="3">
        <f>AVERAGE(AU16:AW16)</f>
        <v>0.65450700000000006</v>
      </c>
      <c r="AV17" s="3"/>
      <c r="AW17" s="3"/>
      <c r="AX17" s="3">
        <f>AVERAGE(AX16:AZ16)</f>
        <v>0.40878600000000004</v>
      </c>
      <c r="AY17" s="3"/>
      <c r="AZ17" s="3"/>
    </row>
    <row r="18" spans="1:52" x14ac:dyDescent="0.2">
      <c r="A18" s="1">
        <v>10000000</v>
      </c>
      <c r="B18">
        <v>7.7567880000000002</v>
      </c>
      <c r="C18">
        <v>7.6885649999999996</v>
      </c>
      <c r="D18">
        <v>7.6987050000000004</v>
      </c>
      <c r="E18">
        <v>5.5934759999999999</v>
      </c>
      <c r="F18">
        <v>4.0953340000000003</v>
      </c>
      <c r="G18">
        <v>5.093655</v>
      </c>
      <c r="H18">
        <v>2.9436960000000001</v>
      </c>
      <c r="I18">
        <v>3.1873870000000002</v>
      </c>
      <c r="J18">
        <v>3.9073180000000001</v>
      </c>
      <c r="K18">
        <v>1.9851589999999999</v>
      </c>
      <c r="L18">
        <v>1.9113579999999999</v>
      </c>
      <c r="M18">
        <v>1.9005000000000001</v>
      </c>
      <c r="N18">
        <v>4.2778260000000001</v>
      </c>
      <c r="O18">
        <v>4.2571539999999999</v>
      </c>
      <c r="P18">
        <v>4.3284419999999999</v>
      </c>
      <c r="Q18">
        <v>2.1310579999999999</v>
      </c>
      <c r="R18">
        <v>2.132247</v>
      </c>
      <c r="S18">
        <v>2.1168330000000002</v>
      </c>
      <c r="T18">
        <v>1.0791200000000001</v>
      </c>
      <c r="U18">
        <v>1.0496190000000001</v>
      </c>
      <c r="V18">
        <v>1.05352</v>
      </c>
      <c r="W18" s="4">
        <v>3.190785</v>
      </c>
      <c r="X18" s="4">
        <v>3.2767430000000002</v>
      </c>
      <c r="Y18" s="4">
        <v>3.229956</v>
      </c>
      <c r="Z18">
        <v>2.381691</v>
      </c>
      <c r="AA18" s="4">
        <v>2.3205870000000002</v>
      </c>
      <c r="AB18">
        <v>2.3100139999999998</v>
      </c>
      <c r="AC18">
        <v>2.3364880000000001</v>
      </c>
      <c r="AD18">
        <v>2.3440750000000001</v>
      </c>
      <c r="AE18">
        <v>2.292008</v>
      </c>
      <c r="AF18" s="4">
        <v>2.3148919999999999</v>
      </c>
      <c r="AG18" s="4">
        <v>2.3094260000000002</v>
      </c>
      <c r="AH18" s="4">
        <v>2.3797299999999999</v>
      </c>
      <c r="AI18" s="4">
        <v>2.2689409999999999</v>
      </c>
      <c r="AJ18" s="4">
        <v>2.2911760000000001</v>
      </c>
      <c r="AK18" s="4">
        <v>2.3094969999999999</v>
      </c>
      <c r="AL18" s="4">
        <v>2.6201240000000001</v>
      </c>
      <c r="AM18" s="4">
        <v>2.635672</v>
      </c>
      <c r="AN18" s="4">
        <v>2.61632</v>
      </c>
      <c r="AO18" s="4">
        <v>1.3595410000000001</v>
      </c>
      <c r="AP18" s="4">
        <v>1.359672</v>
      </c>
      <c r="AQ18" s="4">
        <v>1.3612599999999999</v>
      </c>
      <c r="AR18">
        <v>2.4009209999999999</v>
      </c>
      <c r="AS18">
        <v>1.3555969999999999</v>
      </c>
      <c r="AT18">
        <v>1.354697</v>
      </c>
      <c r="AU18">
        <v>1.3619049999999999</v>
      </c>
      <c r="AV18" s="4">
        <v>1.3844860000000001</v>
      </c>
      <c r="AW18">
        <v>1.357278</v>
      </c>
      <c r="AX18" s="4">
        <v>0.83862499999999995</v>
      </c>
      <c r="AY18">
        <v>0.77383100000000005</v>
      </c>
      <c r="AZ18" s="4">
        <v>0.79182200000000003</v>
      </c>
    </row>
    <row r="19" spans="1:52" x14ac:dyDescent="0.2">
      <c r="A19" s="1"/>
      <c r="B19" s="3">
        <f>AVERAGE(B18:D18)</f>
        <v>7.7146860000000004</v>
      </c>
      <c r="C19" s="3"/>
      <c r="D19" s="3"/>
      <c r="E19" s="3">
        <f>AVERAGE(E18:G18)</f>
        <v>4.9274883333333337</v>
      </c>
      <c r="F19" s="3"/>
      <c r="G19" s="3"/>
      <c r="H19" s="3">
        <f>AVERAGE(H18:J18)</f>
        <v>3.3461336666666668</v>
      </c>
      <c r="I19" s="3"/>
      <c r="J19" s="3"/>
      <c r="K19" s="3">
        <f>AVERAGE(K18:M18)</f>
        <v>1.932339</v>
      </c>
      <c r="L19" s="3"/>
      <c r="M19" s="3"/>
      <c r="N19" s="3">
        <f>AVERAGE(N18:P18)</f>
        <v>4.2878073333333333</v>
      </c>
      <c r="O19" s="3"/>
      <c r="P19" s="3"/>
      <c r="Q19" s="3">
        <f>AVERAGE(Q18:S18)</f>
        <v>2.1267126666666667</v>
      </c>
      <c r="R19" s="3"/>
      <c r="S19" s="3"/>
      <c r="T19" s="3">
        <f>AVERAGE(T18:V18)</f>
        <v>1.0607530000000001</v>
      </c>
      <c r="U19" s="3"/>
      <c r="V19" s="3"/>
      <c r="W19" s="3">
        <f>AVERAGE(W18:Y18)</f>
        <v>3.2324946666666663</v>
      </c>
      <c r="X19" s="3"/>
      <c r="Y19" s="3"/>
      <c r="Z19" s="3">
        <f>AVERAGE(Z18:AB18)</f>
        <v>2.3374306666666667</v>
      </c>
      <c r="AA19" s="3"/>
      <c r="AB19" s="3"/>
      <c r="AC19" s="3">
        <f>AVERAGE(AC18:AE18)</f>
        <v>2.3241903333333336</v>
      </c>
      <c r="AD19" s="3"/>
      <c r="AE19" s="3"/>
      <c r="AF19" s="3">
        <f>AVERAGE(AF18:AH18)</f>
        <v>2.3346826666666671</v>
      </c>
      <c r="AG19" s="3"/>
      <c r="AH19" s="3"/>
      <c r="AI19" s="3">
        <f>AVERAGE(AI18:AK18)</f>
        <v>2.2898713333333336</v>
      </c>
      <c r="AJ19" s="3"/>
      <c r="AK19" s="3"/>
      <c r="AL19" s="3">
        <f>AVERAGE(AL18:AN18)</f>
        <v>2.6240386666666669</v>
      </c>
      <c r="AM19" s="3"/>
      <c r="AN19" s="3"/>
      <c r="AO19" s="3">
        <f>AVERAGE(AO18:AQ18)</f>
        <v>1.3601576666666666</v>
      </c>
      <c r="AP19" s="3"/>
      <c r="AQ19" s="3"/>
      <c r="AR19" s="3">
        <f>AVERAGE(AR18:AT18)</f>
        <v>1.7037383333333331</v>
      </c>
      <c r="AS19" s="3"/>
      <c r="AT19" s="3"/>
      <c r="AU19" s="3">
        <f>AVERAGE(AU18:AW18)</f>
        <v>1.3678896666666667</v>
      </c>
      <c r="AV19" s="3"/>
      <c r="AW19" s="3"/>
      <c r="AX19" s="3">
        <f>AVERAGE(AX18:AZ18)</f>
        <v>0.80142599999999986</v>
      </c>
      <c r="AY19" s="3"/>
      <c r="AZ19" s="3"/>
    </row>
    <row r="20" spans="1:52" x14ac:dyDescent="0.2">
      <c r="A20" s="7">
        <v>25000000</v>
      </c>
      <c r="B20">
        <v>24.915085999999999</v>
      </c>
      <c r="C20">
        <v>25.164352000000001</v>
      </c>
      <c r="D20">
        <v>25.318383000000001</v>
      </c>
      <c r="E20">
        <v>20.088411000000001</v>
      </c>
      <c r="F20">
        <v>19.594512000000002</v>
      </c>
      <c r="G20">
        <v>23.449442000000001</v>
      </c>
      <c r="H20">
        <v>10.413652000000001</v>
      </c>
      <c r="I20">
        <v>9.9361529999999991</v>
      </c>
      <c r="J20">
        <v>14.899093000000001</v>
      </c>
      <c r="K20">
        <v>6.1138159999999999</v>
      </c>
      <c r="L20">
        <v>6.1053519999999999</v>
      </c>
      <c r="M20">
        <v>6.499727</v>
      </c>
      <c r="N20">
        <v>10.820078000000001</v>
      </c>
      <c r="O20">
        <v>10.932998</v>
      </c>
      <c r="P20">
        <v>10.972446</v>
      </c>
      <c r="Q20">
        <v>5.4364910000000002</v>
      </c>
      <c r="R20">
        <v>5.5445399999999996</v>
      </c>
      <c r="S20">
        <v>5.5320879999999999</v>
      </c>
      <c r="T20">
        <v>2.7501099999999998</v>
      </c>
      <c r="U20">
        <v>2.799302</v>
      </c>
      <c r="V20">
        <v>2.7942930000000001</v>
      </c>
      <c r="W20" s="4">
        <v>18.002897999999998</v>
      </c>
      <c r="X20" s="4">
        <v>18.155273999999999</v>
      </c>
      <c r="Y20" s="4">
        <v>19.316678</v>
      </c>
      <c r="Z20">
        <v>6.1722219999999997</v>
      </c>
      <c r="AA20" s="4">
        <v>6.0310629999999996</v>
      </c>
      <c r="AB20" s="4">
        <v>5.9392079999999998</v>
      </c>
      <c r="AC20">
        <v>6.010872</v>
      </c>
      <c r="AD20">
        <v>5.959835</v>
      </c>
      <c r="AE20">
        <v>6.0666820000000001</v>
      </c>
      <c r="AF20">
        <v>6.0473330000000001</v>
      </c>
      <c r="AG20" s="4">
        <v>6.1448830000000001</v>
      </c>
      <c r="AH20" s="4">
        <v>6.068422</v>
      </c>
      <c r="AI20" s="4">
        <v>5.7024400000000002</v>
      </c>
      <c r="AJ20" s="4">
        <v>5.7739880000000001</v>
      </c>
      <c r="AK20" s="4">
        <v>5.5170779999999997</v>
      </c>
      <c r="AL20" s="4">
        <v>13.491641</v>
      </c>
      <c r="AM20" s="4">
        <v>12.405030999999999</v>
      </c>
      <c r="AN20" s="4">
        <v>13.448722999999999</v>
      </c>
      <c r="AO20" s="4">
        <v>3.3869419999999999</v>
      </c>
      <c r="AP20" s="4">
        <v>3.688679</v>
      </c>
      <c r="AQ20" s="4">
        <v>3.38673</v>
      </c>
      <c r="AR20">
        <v>3.3335319999999999</v>
      </c>
      <c r="AS20">
        <v>3.3673259999999998</v>
      </c>
      <c r="AT20">
        <v>3.3471449999999998</v>
      </c>
      <c r="AU20" s="4">
        <v>3.3106659999999999</v>
      </c>
      <c r="AV20">
        <v>3.4068139999999998</v>
      </c>
      <c r="AW20" s="4">
        <v>3.4050889999999998</v>
      </c>
      <c r="AX20" s="4">
        <v>1.9402710000000001</v>
      </c>
      <c r="AY20" s="4">
        <v>1.8968100000000001</v>
      </c>
      <c r="AZ20" s="4">
        <v>1.8984190000000001</v>
      </c>
    </row>
    <row r="21" spans="1:52" x14ac:dyDescent="0.2">
      <c r="A21" s="7"/>
      <c r="B21" s="3">
        <f>AVERAGE(B20:D20)</f>
        <v>25.132606999999997</v>
      </c>
      <c r="C21" s="3"/>
      <c r="D21" s="3"/>
      <c r="E21" s="3">
        <f>AVERAGE(E20:G20)</f>
        <v>21.044121666666669</v>
      </c>
      <c r="F21" s="3"/>
      <c r="G21" s="3"/>
      <c r="H21" s="3">
        <f>AVERAGE(H20:J20)</f>
        <v>11.749632666666665</v>
      </c>
      <c r="I21" s="3"/>
      <c r="J21" s="3"/>
      <c r="K21" s="3">
        <f>AVERAGE(K20:M20)</f>
        <v>6.2396316666666669</v>
      </c>
      <c r="L21" s="3"/>
      <c r="M21" s="3"/>
      <c r="N21" s="3">
        <f>AVERAGE(N20:P20)</f>
        <v>10.908507333333333</v>
      </c>
      <c r="O21" s="3"/>
      <c r="P21" s="3"/>
      <c r="Q21" s="3">
        <f>AVERAGE(Q20:S20)</f>
        <v>5.5043730000000002</v>
      </c>
      <c r="R21" s="3"/>
      <c r="S21" s="3"/>
      <c r="T21" s="3">
        <f>AVERAGE(T20:V20)</f>
        <v>2.7812350000000001</v>
      </c>
      <c r="U21" s="3"/>
      <c r="V21" s="3"/>
      <c r="W21" s="3">
        <f>AVERAGE(W20:Y20)</f>
        <v>18.491616666666662</v>
      </c>
      <c r="X21" s="3"/>
      <c r="Y21" s="3"/>
      <c r="Z21" s="3">
        <f>AVERAGE(Z20:AB20)</f>
        <v>6.0474976666666658</v>
      </c>
      <c r="AA21" s="3"/>
      <c r="AB21" s="3"/>
      <c r="AC21" s="3">
        <f>AVERAGE(AC20:AE20)</f>
        <v>6.0124630000000003</v>
      </c>
      <c r="AD21" s="3"/>
      <c r="AE21" s="3"/>
      <c r="AF21" s="3">
        <f>AVERAGE(AF20:AH20)</f>
        <v>6.0868793333333331</v>
      </c>
      <c r="AG21" s="3"/>
      <c r="AH21" s="3"/>
      <c r="AI21" s="3">
        <f>AVERAGE(AI20:AK20)</f>
        <v>5.6645019999999997</v>
      </c>
      <c r="AJ21" s="3"/>
      <c r="AK21" s="3"/>
      <c r="AL21" s="3">
        <f>AVERAGE(AL20:AN20)</f>
        <v>13.115131666666665</v>
      </c>
      <c r="AM21" s="3"/>
      <c r="AN21" s="3"/>
      <c r="AO21" s="3">
        <f>AVERAGE(AO20:AQ20)</f>
        <v>3.4874503333333333</v>
      </c>
      <c r="AP21" s="3"/>
      <c r="AQ21" s="3"/>
      <c r="AR21" s="3">
        <f>AVERAGE(AR20:AT20)</f>
        <v>3.3493343333333332</v>
      </c>
      <c r="AS21" s="3"/>
      <c r="AT21" s="3"/>
      <c r="AU21" s="3">
        <f>AVERAGE(AU20:AW20)</f>
        <v>3.3741896666666666</v>
      </c>
      <c r="AV21" s="3"/>
      <c r="AW21" s="3"/>
      <c r="AX21" s="3">
        <f>AVERAGE(AX20:AZ20)</f>
        <v>1.9118333333333333</v>
      </c>
      <c r="AY21" s="3"/>
      <c r="AZ21" s="3"/>
    </row>
    <row r="22" spans="1:52" x14ac:dyDescent="0.2">
      <c r="A22" s="1">
        <v>50000000</v>
      </c>
      <c r="B22">
        <v>69.738596999999999</v>
      </c>
      <c r="C22">
        <v>70.075576999999996</v>
      </c>
      <c r="D22">
        <v>67.985686999999999</v>
      </c>
      <c r="E22">
        <v>39.422738000000003</v>
      </c>
      <c r="F22">
        <v>58.800798</v>
      </c>
      <c r="G22">
        <v>49.660420999999999</v>
      </c>
      <c r="H22">
        <v>26.650753999999999</v>
      </c>
      <c r="I22">
        <v>36.349322000000001</v>
      </c>
      <c r="J22">
        <v>22.464706</v>
      </c>
      <c r="K22">
        <v>15.431024000000001</v>
      </c>
      <c r="L22">
        <v>19.046078999999999</v>
      </c>
      <c r="M22">
        <v>14.231851000000001</v>
      </c>
      <c r="N22">
        <v>22.468608</v>
      </c>
      <c r="O22">
        <v>21.986657999999998</v>
      </c>
      <c r="P22">
        <v>22.238674</v>
      </c>
      <c r="Q22">
        <v>12.263400000000001</v>
      </c>
      <c r="R22">
        <v>11.188947000000001</v>
      </c>
      <c r="S22">
        <v>11.198857</v>
      </c>
      <c r="T22">
        <v>5.8746039999999997</v>
      </c>
      <c r="U22">
        <v>5.5874740000000003</v>
      </c>
      <c r="V22">
        <v>5.5856769999999996</v>
      </c>
      <c r="W22" s="4">
        <v>44.625531000000002</v>
      </c>
      <c r="X22" s="4">
        <v>69.809842000000003</v>
      </c>
      <c r="Y22" s="4">
        <v>45.219414</v>
      </c>
      <c r="Z22" s="4">
        <v>13.499957</v>
      </c>
      <c r="AA22">
        <v>13.183498</v>
      </c>
      <c r="AB22" s="4">
        <v>13.473735</v>
      </c>
      <c r="AC22">
        <v>13.540633</v>
      </c>
      <c r="AD22">
        <v>13.234351999999999</v>
      </c>
      <c r="AE22">
        <v>12.975229000000001</v>
      </c>
      <c r="AF22">
        <v>12.917752999999999</v>
      </c>
      <c r="AG22" s="4">
        <v>12.85918</v>
      </c>
      <c r="AH22" s="4">
        <v>13.144612</v>
      </c>
      <c r="AI22" s="4">
        <v>11.288925000000001</v>
      </c>
      <c r="AJ22" s="4">
        <v>11.095411</v>
      </c>
      <c r="AK22" s="4">
        <v>11.001111999999999</v>
      </c>
      <c r="AL22" s="4">
        <v>36.361274000000002</v>
      </c>
      <c r="AM22" s="4">
        <v>27.875958000000001</v>
      </c>
      <c r="AN22" s="4">
        <v>14.303122</v>
      </c>
      <c r="AO22" s="4">
        <v>6.7263869999999999</v>
      </c>
      <c r="AP22" s="4">
        <v>6.9701659999999999</v>
      </c>
      <c r="AQ22" s="4">
        <v>6.5988889999999998</v>
      </c>
      <c r="AR22">
        <v>7.58263</v>
      </c>
      <c r="AS22">
        <v>6.8914629999999999</v>
      </c>
      <c r="AT22">
        <v>6.8277320000000001</v>
      </c>
      <c r="AU22">
        <v>6.9673930000000004</v>
      </c>
      <c r="AV22">
        <v>6.7104660000000003</v>
      </c>
      <c r="AW22" s="4">
        <v>6.5988680000000004</v>
      </c>
      <c r="AX22" s="4">
        <v>3.816192</v>
      </c>
      <c r="AY22" s="4">
        <v>3.775668</v>
      </c>
      <c r="AZ22" s="4">
        <v>3.8378939999999999</v>
      </c>
    </row>
    <row r="23" spans="1:52" x14ac:dyDescent="0.2">
      <c r="A23" s="1"/>
      <c r="B23" s="3">
        <f>AVERAGE(B22:D22)</f>
        <v>69.266620333333321</v>
      </c>
      <c r="C23" s="3"/>
      <c r="D23" s="3"/>
      <c r="E23" s="3">
        <f>AVERAGE(E22:G22)</f>
        <v>49.294652333333339</v>
      </c>
      <c r="F23" s="3"/>
      <c r="G23" s="3"/>
      <c r="H23" s="3">
        <f>AVERAGE(H22:J22)</f>
        <v>28.488260666666665</v>
      </c>
      <c r="I23" s="3"/>
      <c r="J23" s="3"/>
      <c r="K23" s="3">
        <f>AVERAGE(K22:M22)</f>
        <v>16.236318000000001</v>
      </c>
      <c r="L23" s="3"/>
      <c r="M23" s="3"/>
      <c r="N23" s="3">
        <f>AVERAGE(N22:P22)</f>
        <v>22.231313333333333</v>
      </c>
      <c r="O23" s="3"/>
      <c r="P23" s="3"/>
      <c r="Q23" s="3">
        <f>AVERAGE(Q22:S22)</f>
        <v>11.550401333333335</v>
      </c>
      <c r="R23" s="3"/>
      <c r="S23" s="3"/>
      <c r="T23" s="3">
        <f>AVERAGE(T22:V22)</f>
        <v>5.6825849999999996</v>
      </c>
      <c r="U23" s="3"/>
      <c r="V23" s="3"/>
      <c r="W23" s="3">
        <f>AVERAGE(W22:Y22)</f>
        <v>53.218262333333335</v>
      </c>
      <c r="X23" s="3"/>
      <c r="Y23" s="3"/>
      <c r="Z23" s="3">
        <f>AVERAGE(Z22:AB22)</f>
        <v>13.385730000000001</v>
      </c>
      <c r="AA23" s="3"/>
      <c r="AB23" s="3"/>
      <c r="AC23" s="3">
        <f>AVERAGE(AC22:AE22)</f>
        <v>13.250071333333333</v>
      </c>
      <c r="AD23" s="3"/>
      <c r="AE23" s="3"/>
      <c r="AF23" s="3">
        <f>AVERAGE(AF22:AH22)</f>
        <v>12.973848333333335</v>
      </c>
      <c r="AG23" s="3"/>
      <c r="AH23" s="3"/>
      <c r="AI23" s="3">
        <f>AVERAGE(AI22:AK22)</f>
        <v>11.128482666666665</v>
      </c>
      <c r="AJ23" s="3"/>
      <c r="AK23" s="3"/>
      <c r="AL23" s="3">
        <f>AVERAGE(AL22:AN22)</f>
        <v>26.180118000000004</v>
      </c>
      <c r="AM23" s="3"/>
      <c r="AN23" s="3"/>
      <c r="AO23" s="3">
        <f>AVERAGE(AO22:AQ22)</f>
        <v>6.7651473333333341</v>
      </c>
      <c r="AP23" s="3"/>
      <c r="AQ23" s="3"/>
      <c r="AR23" s="3">
        <f>AVERAGE(AR22:AT22)</f>
        <v>7.1006083333333336</v>
      </c>
      <c r="AS23" s="3"/>
      <c r="AT23" s="3"/>
      <c r="AU23" s="3">
        <f>AVERAGE(AU22:AW22)</f>
        <v>6.7589090000000001</v>
      </c>
      <c r="AV23" s="3"/>
      <c r="AW23" s="3"/>
      <c r="AX23" s="3">
        <f>AVERAGE(AX22:AZ22)</f>
        <v>3.8099180000000001</v>
      </c>
      <c r="AY23" s="3"/>
      <c r="AZ23" s="3"/>
    </row>
    <row r="24" spans="1:52" x14ac:dyDescent="0.2">
      <c r="A24" s="7">
        <v>75000000</v>
      </c>
      <c r="B24">
        <v>133.180744</v>
      </c>
      <c r="C24">
        <v>133.816565</v>
      </c>
      <c r="D24">
        <v>131.71399</v>
      </c>
      <c r="E24">
        <v>114.842403</v>
      </c>
      <c r="F24">
        <v>88.911490000000001</v>
      </c>
      <c r="G24">
        <v>71.160245000000003</v>
      </c>
      <c r="H24">
        <v>59.705396999999998</v>
      </c>
      <c r="I24">
        <v>52.606138999999999</v>
      </c>
      <c r="J24">
        <v>44.301248000000001</v>
      </c>
      <c r="K24">
        <v>31.102747999999998</v>
      </c>
      <c r="L24">
        <v>25.793489000000001</v>
      </c>
      <c r="M24">
        <v>25.954920000000001</v>
      </c>
      <c r="N24">
        <v>33.726326999999998</v>
      </c>
      <c r="O24">
        <v>33.882150000000003</v>
      </c>
      <c r="P24">
        <v>33.897841</v>
      </c>
      <c r="Q24">
        <v>16.840676999999999</v>
      </c>
      <c r="R24">
        <v>17.246396000000001</v>
      </c>
      <c r="S24">
        <v>17.046005999999998</v>
      </c>
      <c r="T24">
        <v>8.548413</v>
      </c>
      <c r="U24">
        <v>8.4471509999999999</v>
      </c>
      <c r="V24">
        <v>8.5399329999999996</v>
      </c>
      <c r="W24" s="4">
        <v>45.624263999999997</v>
      </c>
      <c r="X24" s="4">
        <v>78.956072000000006</v>
      </c>
      <c r="Y24">
        <v>36.656317999999999</v>
      </c>
      <c r="Z24" s="4">
        <v>21.43289</v>
      </c>
      <c r="AA24" s="4">
        <v>21.050483</v>
      </c>
      <c r="AB24" s="4">
        <v>21.528780999999999</v>
      </c>
      <c r="AC24">
        <v>21.238396000000002</v>
      </c>
      <c r="AD24">
        <v>21.413554000000001</v>
      </c>
      <c r="AE24">
        <v>20.882674000000002</v>
      </c>
      <c r="AF24" s="4">
        <v>21.236118000000001</v>
      </c>
      <c r="AG24" s="4">
        <v>21.313715999999999</v>
      </c>
      <c r="AH24" s="4">
        <v>20.960909000000001</v>
      </c>
      <c r="AI24" s="4">
        <v>16.431882000000002</v>
      </c>
      <c r="AJ24" s="4">
        <v>16.616675999999998</v>
      </c>
      <c r="AK24" s="4">
        <v>16.853945</v>
      </c>
      <c r="AL24" s="4">
        <v>21.044356000000001</v>
      </c>
      <c r="AM24" s="4">
        <v>22.119976000000001</v>
      </c>
      <c r="AN24" s="4">
        <v>42.036337000000003</v>
      </c>
      <c r="AO24">
        <v>10.215650999999999</v>
      </c>
      <c r="AP24">
        <v>10.295557000000001</v>
      </c>
      <c r="AQ24" s="4">
        <v>10.075433</v>
      </c>
      <c r="AR24">
        <v>10.308486</v>
      </c>
      <c r="AS24">
        <v>10.303425000000001</v>
      </c>
      <c r="AT24">
        <v>10.304067</v>
      </c>
      <c r="AU24" s="4">
        <v>10.30209</v>
      </c>
      <c r="AV24" s="4">
        <v>10.186895</v>
      </c>
      <c r="AW24">
        <v>9.1082099999999997</v>
      </c>
      <c r="AX24" s="4">
        <v>5.7749680000000003</v>
      </c>
      <c r="AY24" s="4">
        <v>5.7304310000000003</v>
      </c>
      <c r="AZ24" s="4">
        <v>5.7636260000000004</v>
      </c>
    </row>
    <row r="25" spans="1:52" x14ac:dyDescent="0.2">
      <c r="A25" s="7"/>
      <c r="B25" s="3">
        <f>AVERAGE(B24:D24)</f>
        <v>132.90376633333332</v>
      </c>
      <c r="C25" s="3"/>
      <c r="D25" s="3"/>
      <c r="E25" s="3">
        <f>AVERAGE(E24:G24)</f>
        <v>91.638045999999989</v>
      </c>
      <c r="F25" s="3"/>
      <c r="G25" s="3"/>
      <c r="H25" s="3">
        <f>AVERAGE(H24:J24)</f>
        <v>52.204261333333328</v>
      </c>
      <c r="I25" s="3"/>
      <c r="J25" s="3"/>
      <c r="K25" s="3">
        <f>AVERAGE(K24:M24)</f>
        <v>27.617052333333334</v>
      </c>
      <c r="L25" s="3"/>
      <c r="M25" s="3"/>
      <c r="N25" s="3">
        <f>AVERAGE(N24:P24)</f>
        <v>33.835439333333333</v>
      </c>
      <c r="O25" s="3"/>
      <c r="P25" s="3"/>
      <c r="Q25" s="3">
        <f>AVERAGE(Q24:S24)</f>
        <v>17.044359666666669</v>
      </c>
      <c r="R25" s="3"/>
      <c r="S25" s="3"/>
      <c r="T25" s="3">
        <f>AVERAGE(T24:V24)</f>
        <v>8.5118323333333326</v>
      </c>
      <c r="U25" s="3"/>
      <c r="V25" s="3"/>
      <c r="W25" s="3">
        <f>AVERAGE(W24:Y24)</f>
        <v>53.745551333333331</v>
      </c>
      <c r="X25" s="3"/>
      <c r="Y25" s="3"/>
      <c r="Z25" s="3">
        <f>AVERAGE(Z24:AB24)</f>
        <v>21.337384666666665</v>
      </c>
      <c r="AA25" s="3"/>
      <c r="AB25" s="3"/>
      <c r="AC25" s="3">
        <f>AVERAGE(AC24:AE24)</f>
        <v>21.178208000000001</v>
      </c>
      <c r="AD25" s="3"/>
      <c r="AE25" s="3"/>
      <c r="AF25" s="3">
        <f>AVERAGE(AF24:AH24)</f>
        <v>21.170247666666668</v>
      </c>
      <c r="AG25" s="3"/>
      <c r="AH25" s="3"/>
      <c r="AI25" s="3">
        <f>AVERAGE(AI24:AK24)</f>
        <v>16.634167666666666</v>
      </c>
      <c r="AJ25" s="3"/>
      <c r="AK25" s="3"/>
      <c r="AL25" s="3">
        <f>AVERAGE(AL24:AN24)</f>
        <v>28.400223</v>
      </c>
      <c r="AM25" s="3"/>
      <c r="AN25" s="3"/>
      <c r="AO25" s="3">
        <f>AVERAGE(AO24:AQ24)</f>
        <v>10.195546999999999</v>
      </c>
      <c r="AP25" s="3"/>
      <c r="AQ25" s="3"/>
      <c r="AR25" s="3">
        <f>AVERAGE(AR24:AT24)</f>
        <v>10.305325999999999</v>
      </c>
      <c r="AS25" s="3"/>
      <c r="AT25" s="3"/>
      <c r="AU25" s="3">
        <f>AVERAGE(AU24:AW24)</f>
        <v>9.865731666666667</v>
      </c>
      <c r="AV25" s="3"/>
      <c r="AW25" s="3"/>
      <c r="AX25" s="3">
        <f>AVERAGE(AX24:AZ24)</f>
        <v>5.7563416666666667</v>
      </c>
      <c r="AY25" s="3"/>
      <c r="AZ25" s="3"/>
    </row>
    <row r="26" spans="1:52" x14ac:dyDescent="0.2">
      <c r="A26" s="1">
        <v>100000000</v>
      </c>
      <c r="B26">
        <v>218.063796</v>
      </c>
      <c r="C26">
        <v>214.898212</v>
      </c>
      <c r="D26">
        <v>216.19032899999999</v>
      </c>
      <c r="E26">
        <v>153.76557</v>
      </c>
      <c r="F26">
        <v>109.032079</v>
      </c>
      <c r="G26">
        <v>169.41162</v>
      </c>
      <c r="H26">
        <v>94.041567000000001</v>
      </c>
      <c r="I26">
        <v>88.194771000000003</v>
      </c>
      <c r="J26">
        <v>119.74187000000001</v>
      </c>
      <c r="K26">
        <v>45.688180000000003</v>
      </c>
      <c r="L26">
        <v>46.055224000000003</v>
      </c>
      <c r="M26">
        <v>49.814895</v>
      </c>
      <c r="N26">
        <v>45.442689000000001</v>
      </c>
      <c r="O26">
        <v>45.511519999999997</v>
      </c>
      <c r="P26">
        <v>45.588799000000002</v>
      </c>
      <c r="Q26">
        <v>22.806273999999998</v>
      </c>
      <c r="R26">
        <v>22.870996000000002</v>
      </c>
      <c r="S26">
        <v>22.947351000000001</v>
      </c>
      <c r="T26">
        <v>11.510362000000001</v>
      </c>
      <c r="U26">
        <v>11.411394</v>
      </c>
      <c r="V26">
        <v>11.421749999999999</v>
      </c>
      <c r="W26" s="4">
        <v>138.24842000000001</v>
      </c>
      <c r="X26" s="4">
        <v>154.68053499999999</v>
      </c>
      <c r="Y26" s="4">
        <v>180.051535</v>
      </c>
      <c r="Z26" s="4">
        <v>30.136113999999999</v>
      </c>
      <c r="AA26" s="4">
        <v>30.485485000000001</v>
      </c>
      <c r="AB26" s="4">
        <v>30.548856000000001</v>
      </c>
      <c r="AC26">
        <v>32.618088</v>
      </c>
      <c r="AD26">
        <v>30.087502000000001</v>
      </c>
      <c r="AE26">
        <v>30.416295999999999</v>
      </c>
      <c r="AF26" s="4">
        <v>29.324377999999999</v>
      </c>
      <c r="AG26" s="4">
        <v>29.906175999999999</v>
      </c>
      <c r="AH26" s="4">
        <v>35.241425</v>
      </c>
      <c r="AI26" s="4">
        <v>22.517811999999999</v>
      </c>
      <c r="AJ26" s="4">
        <v>22.532425</v>
      </c>
      <c r="AK26" s="4">
        <v>22.17315</v>
      </c>
      <c r="AL26" s="4">
        <v>57.320694000000003</v>
      </c>
      <c r="AM26" s="4">
        <v>57.033931000000003</v>
      </c>
      <c r="AN26" s="4">
        <v>83.946871000000002</v>
      </c>
      <c r="AO26" s="4">
        <v>13.679838999999999</v>
      </c>
      <c r="AP26" s="4">
        <v>13.597538</v>
      </c>
      <c r="AQ26" s="4">
        <v>14.042973999999999</v>
      </c>
      <c r="AR26">
        <v>14.544454999999999</v>
      </c>
      <c r="AS26">
        <v>13.940241</v>
      </c>
      <c r="AT26">
        <v>13.852460000000001</v>
      </c>
      <c r="AU26" s="4">
        <v>13.567876999999999</v>
      </c>
      <c r="AV26" s="4">
        <v>13.110742999999999</v>
      </c>
      <c r="AW26" s="4">
        <v>14.029396999999999</v>
      </c>
      <c r="AX26" s="4">
        <v>7.6230409999999997</v>
      </c>
      <c r="AY26" s="4">
        <v>7.6835430000000002</v>
      </c>
      <c r="AZ26" s="4">
        <v>7.5884780000000003</v>
      </c>
    </row>
    <row r="27" spans="1:52" x14ac:dyDescent="0.2">
      <c r="A27" s="1"/>
      <c r="B27" s="3">
        <f>AVERAGE(B26:D26)</f>
        <v>216.38411233333332</v>
      </c>
      <c r="C27" s="3"/>
      <c r="D27" s="3"/>
      <c r="E27" s="3">
        <f>AVERAGE(E26:G26)</f>
        <v>144.06975633333332</v>
      </c>
      <c r="F27" s="3"/>
      <c r="G27" s="3"/>
      <c r="H27" s="3">
        <f>AVERAGE(H26:J26)</f>
        <v>100.65940266666667</v>
      </c>
      <c r="I27" s="3"/>
      <c r="J27" s="3"/>
      <c r="K27" s="3">
        <f>AVERAGE(K26:M26)</f>
        <v>47.186099666666671</v>
      </c>
      <c r="L27" s="3"/>
      <c r="M27" s="3"/>
      <c r="N27" s="3">
        <f>AVERAGE(N26:P26)</f>
        <v>45.514335999999993</v>
      </c>
      <c r="O27" s="3"/>
      <c r="P27" s="3"/>
      <c r="Q27" s="3">
        <f>AVERAGE(Q26:S26)</f>
        <v>22.874873666666669</v>
      </c>
      <c r="R27" s="3"/>
      <c r="S27" s="3"/>
      <c r="T27" s="3">
        <f>AVERAGE(T26:V26)</f>
        <v>11.447835333333336</v>
      </c>
      <c r="U27" s="3"/>
      <c r="V27" s="3"/>
      <c r="W27" s="3">
        <f>AVERAGE(W26:Y26)</f>
        <v>157.66016333333332</v>
      </c>
      <c r="X27" s="3"/>
      <c r="Y27" s="3"/>
      <c r="Z27" s="3">
        <f>AVERAGE(Z26:AB26)</f>
        <v>30.390151666666668</v>
      </c>
      <c r="AA27" s="3"/>
      <c r="AB27" s="3"/>
      <c r="AC27" s="3">
        <f>AVERAGE(AC26:AE26)</f>
        <v>31.040628666666667</v>
      </c>
      <c r="AD27" s="3"/>
      <c r="AE27" s="3"/>
      <c r="AF27" s="3">
        <f>AVERAGE(AF26:AH26)</f>
        <v>31.490659666666669</v>
      </c>
      <c r="AG27" s="3"/>
      <c r="AH27" s="3"/>
      <c r="AI27" s="3">
        <f>AVERAGE(AI26:AK26)</f>
        <v>22.407795666666669</v>
      </c>
      <c r="AJ27" s="3"/>
      <c r="AK27" s="3"/>
      <c r="AL27" s="3">
        <f>AVERAGE(AL26:AN26)</f>
        <v>66.100498666666667</v>
      </c>
      <c r="AM27" s="3"/>
      <c r="AN27" s="3"/>
      <c r="AO27" s="3">
        <f>AVERAGE(AO26:AQ26)</f>
        <v>13.773450333333335</v>
      </c>
      <c r="AP27" s="3"/>
      <c r="AQ27" s="3"/>
      <c r="AR27" s="3">
        <f>AVERAGE(AR26:AT26)</f>
        <v>14.112385333333334</v>
      </c>
      <c r="AS27" s="3"/>
      <c r="AT27" s="3"/>
      <c r="AU27" s="3">
        <f>AVERAGE(AU26:AW26)</f>
        <v>13.569338999999999</v>
      </c>
      <c r="AV27" s="3"/>
      <c r="AW27" s="3"/>
      <c r="AX27" s="3">
        <f>AVERAGE(AX26:AZ26)</f>
        <v>7.6316873333333346</v>
      </c>
      <c r="AY27" s="3"/>
      <c r="AZ27" s="3"/>
    </row>
  </sheetData>
  <mergeCells count="251">
    <mergeCell ref="AX23:AZ23"/>
    <mergeCell ref="AX25:AZ25"/>
    <mergeCell ref="AX27:AZ27"/>
    <mergeCell ref="AX11:AZ11"/>
    <mergeCell ref="AX13:AZ13"/>
    <mergeCell ref="AX15:AZ15"/>
    <mergeCell ref="AX17:AZ17"/>
    <mergeCell ref="AX19:AZ19"/>
    <mergeCell ref="AX21:AZ21"/>
    <mergeCell ref="AL19:AN19"/>
    <mergeCell ref="AL21:AN21"/>
    <mergeCell ref="AL23:AN23"/>
    <mergeCell ref="AL25:AN25"/>
    <mergeCell ref="AL27:AN27"/>
    <mergeCell ref="AX1:AZ1"/>
    <mergeCell ref="AX3:AZ3"/>
    <mergeCell ref="AX5:AZ5"/>
    <mergeCell ref="AX7:AZ7"/>
    <mergeCell ref="AX9:AZ9"/>
    <mergeCell ref="AI27:AK27"/>
    <mergeCell ref="AL1:AN1"/>
    <mergeCell ref="AL3:AN3"/>
    <mergeCell ref="AL5:AN5"/>
    <mergeCell ref="AL7:AN7"/>
    <mergeCell ref="AL9:AN9"/>
    <mergeCell ref="AL11:AN11"/>
    <mergeCell ref="AL13:AN13"/>
    <mergeCell ref="AL15:AN15"/>
    <mergeCell ref="AL17:AN17"/>
    <mergeCell ref="AI15:AK15"/>
    <mergeCell ref="AI17:AK17"/>
    <mergeCell ref="AI19:AK19"/>
    <mergeCell ref="AI21:AK21"/>
    <mergeCell ref="AI23:AK23"/>
    <mergeCell ref="AI25:AK25"/>
    <mergeCell ref="AI3:AK3"/>
    <mergeCell ref="AI5:AK5"/>
    <mergeCell ref="AI7:AK7"/>
    <mergeCell ref="AI9:AK9"/>
    <mergeCell ref="AI11:AK11"/>
    <mergeCell ref="AI13:AK13"/>
    <mergeCell ref="W17:Y17"/>
    <mergeCell ref="W19:Y19"/>
    <mergeCell ref="W21:Y21"/>
    <mergeCell ref="W23:Y23"/>
    <mergeCell ref="W25:Y25"/>
    <mergeCell ref="W27:Y27"/>
    <mergeCell ref="AU25:AW25"/>
    <mergeCell ref="AU27:AW27"/>
    <mergeCell ref="W1:Y1"/>
    <mergeCell ref="W3:Y3"/>
    <mergeCell ref="W5:Y5"/>
    <mergeCell ref="W7:Y7"/>
    <mergeCell ref="W9:Y9"/>
    <mergeCell ref="W11:Y11"/>
    <mergeCell ref="W13:Y13"/>
    <mergeCell ref="W15:Y15"/>
    <mergeCell ref="AU13:AW13"/>
    <mergeCell ref="AU15:AW15"/>
    <mergeCell ref="AU17:AW17"/>
    <mergeCell ref="AU19:AW19"/>
    <mergeCell ref="AU21:AW21"/>
    <mergeCell ref="AU23:AW23"/>
    <mergeCell ref="AU1:AW1"/>
    <mergeCell ref="AU3:AW3"/>
    <mergeCell ref="AU5:AW5"/>
    <mergeCell ref="AU7:AW7"/>
    <mergeCell ref="AU9:AW9"/>
    <mergeCell ref="AU11:AW11"/>
    <mergeCell ref="AO17:AQ17"/>
    <mergeCell ref="AO19:AQ19"/>
    <mergeCell ref="AO21:AQ21"/>
    <mergeCell ref="AO23:AQ23"/>
    <mergeCell ref="AO25:AQ25"/>
    <mergeCell ref="AO27:AQ27"/>
    <mergeCell ref="Z25:AB25"/>
    <mergeCell ref="Z27:AB27"/>
    <mergeCell ref="AF1:AH1"/>
    <mergeCell ref="AF3:AH3"/>
    <mergeCell ref="AF5:AH5"/>
    <mergeCell ref="AF7:AH7"/>
    <mergeCell ref="AF9:AH9"/>
    <mergeCell ref="AF11:AH11"/>
    <mergeCell ref="AF13:AH13"/>
    <mergeCell ref="Z13:AB13"/>
    <mergeCell ref="Z15:AB15"/>
    <mergeCell ref="Z17:AB17"/>
    <mergeCell ref="Z19:AB19"/>
    <mergeCell ref="Z21:AB21"/>
    <mergeCell ref="Z23:AB23"/>
    <mergeCell ref="Q21:S21"/>
    <mergeCell ref="T21:V21"/>
    <mergeCell ref="AC21:AE21"/>
    <mergeCell ref="AR21:AT21"/>
    <mergeCell ref="Z1:AB1"/>
    <mergeCell ref="Z3:AB3"/>
    <mergeCell ref="Z5:AB5"/>
    <mergeCell ref="Z7:AB7"/>
    <mergeCell ref="Z9:AB9"/>
    <mergeCell ref="Z11:AB11"/>
    <mergeCell ref="T25:V25"/>
    <mergeCell ref="AC25:AE25"/>
    <mergeCell ref="AR25:AT25"/>
    <mergeCell ref="AF23:AH23"/>
    <mergeCell ref="A20:A21"/>
    <mergeCell ref="B21:D21"/>
    <mergeCell ref="E21:G21"/>
    <mergeCell ref="H21:J21"/>
    <mergeCell ref="K21:M21"/>
    <mergeCell ref="N21:P21"/>
    <mergeCell ref="A24:A25"/>
    <mergeCell ref="B25:D25"/>
    <mergeCell ref="E25:G25"/>
    <mergeCell ref="H25:J25"/>
    <mergeCell ref="K25:M25"/>
    <mergeCell ref="N25:P25"/>
    <mergeCell ref="AC19:AE19"/>
    <mergeCell ref="AR19:AT19"/>
    <mergeCell ref="AC23:AE23"/>
    <mergeCell ref="AR23:AT23"/>
    <mergeCell ref="AC27:AE27"/>
    <mergeCell ref="AR27:AT27"/>
    <mergeCell ref="AF19:AH19"/>
    <mergeCell ref="AF21:AH21"/>
    <mergeCell ref="AF25:AH25"/>
    <mergeCell ref="AF27:AH27"/>
    <mergeCell ref="AC13:AE13"/>
    <mergeCell ref="AR13:AT13"/>
    <mergeCell ref="AC15:AE15"/>
    <mergeCell ref="AR15:AT15"/>
    <mergeCell ref="AC17:AE17"/>
    <mergeCell ref="AR17:AT17"/>
    <mergeCell ref="AF15:AH15"/>
    <mergeCell ref="AF17:AH17"/>
    <mergeCell ref="AO13:AQ13"/>
    <mergeCell ref="AO15:AQ15"/>
    <mergeCell ref="AC7:AE7"/>
    <mergeCell ref="AR7:AT7"/>
    <mergeCell ref="AC9:AE9"/>
    <mergeCell ref="AR9:AT9"/>
    <mergeCell ref="AC11:AE11"/>
    <mergeCell ref="AR11:AT11"/>
    <mergeCell ref="AO7:AQ7"/>
    <mergeCell ref="AO9:AQ9"/>
    <mergeCell ref="AO11:AQ11"/>
    <mergeCell ref="AC1:AE1"/>
    <mergeCell ref="AR1:AT1"/>
    <mergeCell ref="AC3:AE3"/>
    <mergeCell ref="AR3:AT3"/>
    <mergeCell ref="AC5:AE5"/>
    <mergeCell ref="AR5:AT5"/>
    <mergeCell ref="AO1:AQ1"/>
    <mergeCell ref="AO3:AQ3"/>
    <mergeCell ref="AO5:AQ5"/>
    <mergeCell ref="AI1:AK1"/>
    <mergeCell ref="K23:M23"/>
    <mergeCell ref="N23:P23"/>
    <mergeCell ref="Q23:S23"/>
    <mergeCell ref="T23:V23"/>
    <mergeCell ref="H27:J27"/>
    <mergeCell ref="K27:M27"/>
    <mergeCell ref="N27:P27"/>
    <mergeCell ref="Q27:S27"/>
    <mergeCell ref="T27:V27"/>
    <mergeCell ref="Q25:S25"/>
    <mergeCell ref="K17:M17"/>
    <mergeCell ref="N17:P17"/>
    <mergeCell ref="Q17:S17"/>
    <mergeCell ref="T17:V17"/>
    <mergeCell ref="H19:J19"/>
    <mergeCell ref="K19:M19"/>
    <mergeCell ref="N19:P19"/>
    <mergeCell ref="Q19:S19"/>
    <mergeCell ref="T19:V19"/>
    <mergeCell ref="K13:M13"/>
    <mergeCell ref="N13:P13"/>
    <mergeCell ref="Q13:S13"/>
    <mergeCell ref="T13:V13"/>
    <mergeCell ref="H15:J15"/>
    <mergeCell ref="K15:M15"/>
    <mergeCell ref="N15:P15"/>
    <mergeCell ref="Q15:S15"/>
    <mergeCell ref="T15:V15"/>
    <mergeCell ref="K9:M9"/>
    <mergeCell ref="N9:P9"/>
    <mergeCell ref="Q9:S9"/>
    <mergeCell ref="T9:V9"/>
    <mergeCell ref="H11:J11"/>
    <mergeCell ref="K11:M11"/>
    <mergeCell ref="N11:P11"/>
    <mergeCell ref="Q11:S11"/>
    <mergeCell ref="T11:V11"/>
    <mergeCell ref="E15:G15"/>
    <mergeCell ref="E17:G17"/>
    <mergeCell ref="E19:G19"/>
    <mergeCell ref="E23:G23"/>
    <mergeCell ref="E27:G27"/>
    <mergeCell ref="H7:J7"/>
    <mergeCell ref="H9:J9"/>
    <mergeCell ref="H13:J13"/>
    <mergeCell ref="H17:J17"/>
    <mergeCell ref="H23:J23"/>
    <mergeCell ref="Q5:S5"/>
    <mergeCell ref="T5:V5"/>
    <mergeCell ref="E7:G7"/>
    <mergeCell ref="E9:G9"/>
    <mergeCell ref="E11:G11"/>
    <mergeCell ref="E13:G13"/>
    <mergeCell ref="K7:M7"/>
    <mergeCell ref="N7:P7"/>
    <mergeCell ref="Q7:S7"/>
    <mergeCell ref="T7:V7"/>
    <mergeCell ref="T1:V1"/>
    <mergeCell ref="E3:G3"/>
    <mergeCell ref="H3:J3"/>
    <mergeCell ref="K3:M3"/>
    <mergeCell ref="N3:P3"/>
    <mergeCell ref="Q3:S3"/>
    <mergeCell ref="T3:V3"/>
    <mergeCell ref="B27:D27"/>
    <mergeCell ref="E1:G1"/>
    <mergeCell ref="H1:J1"/>
    <mergeCell ref="K1:M1"/>
    <mergeCell ref="N1:P1"/>
    <mergeCell ref="Q1:S1"/>
    <mergeCell ref="E5:G5"/>
    <mergeCell ref="H5:J5"/>
    <mergeCell ref="K5:M5"/>
    <mergeCell ref="N5:P5"/>
    <mergeCell ref="B11:D11"/>
    <mergeCell ref="B13:D13"/>
    <mergeCell ref="B15:D15"/>
    <mergeCell ref="B17:D17"/>
    <mergeCell ref="B19:D19"/>
    <mergeCell ref="B23:D23"/>
    <mergeCell ref="A14:A15"/>
    <mergeCell ref="A16:A17"/>
    <mergeCell ref="A18:A19"/>
    <mergeCell ref="A22:A23"/>
    <mergeCell ref="A26:A27"/>
    <mergeCell ref="B1:D1"/>
    <mergeCell ref="B3:D3"/>
    <mergeCell ref="B5:D5"/>
    <mergeCell ref="B7:D7"/>
    <mergeCell ref="B9:D9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65DE-068D-3741-8C74-6F98595F0884}">
  <dimension ref="A1:F14"/>
  <sheetViews>
    <sheetView topLeftCell="A18" workbookViewId="0">
      <selection activeCell="F15" sqref="F15"/>
    </sheetView>
  </sheetViews>
  <sheetFormatPr baseColWidth="10" defaultRowHeight="16" x14ac:dyDescent="0.2"/>
  <cols>
    <col min="2" max="2" width="26.1640625" customWidth="1"/>
    <col min="3" max="3" width="28.6640625" customWidth="1"/>
    <col min="4" max="4" width="33" customWidth="1"/>
    <col min="5" max="5" width="24.83203125" customWidth="1"/>
    <col min="6" max="6" width="23" customWidth="1"/>
  </cols>
  <sheetData>
    <row r="1" spans="1:6" x14ac:dyDescent="0.2">
      <c r="A1" t="s">
        <v>0</v>
      </c>
      <c r="B1" s="2" t="s">
        <v>1</v>
      </c>
      <c r="C1" s="2" t="s">
        <v>4</v>
      </c>
      <c r="D1" s="2" t="s">
        <v>7</v>
      </c>
      <c r="E1" s="2" t="s">
        <v>8</v>
      </c>
      <c r="F1" s="2" t="s">
        <v>9</v>
      </c>
    </row>
    <row r="2" spans="1:6" x14ac:dyDescent="0.2">
      <c r="A2">
        <v>1000</v>
      </c>
      <c r="B2">
        <f>Sheet1!B3</f>
        <v>2.7300000000000002E-4</v>
      </c>
      <c r="C2">
        <f>Sheet1!K3</f>
        <v>1.0973333333333332E-3</v>
      </c>
      <c r="D2">
        <f>Sheet1!T3</f>
        <v>3.1799999999999998E-4</v>
      </c>
      <c r="E2">
        <f>Sheet1!AC3</f>
        <v>4.5361333333333337E-2</v>
      </c>
      <c r="F2">
        <f>Sheet1!AR3</f>
        <v>5.207966666666667E-2</v>
      </c>
    </row>
    <row r="3" spans="1:6" x14ac:dyDescent="0.2">
      <c r="A3">
        <v>5000</v>
      </c>
      <c r="B3">
        <f>Sheet1!B5</f>
        <v>1.6940000000000002E-3</v>
      </c>
      <c r="C3">
        <f>Sheet1!K5</f>
        <v>1.4936666666666668E-3</v>
      </c>
      <c r="D3">
        <f>Sheet1!T5</f>
        <v>1.9333333333333336E-3</v>
      </c>
      <c r="E3">
        <f>Sheet1!AC5</f>
        <v>5.1682666666666675E-2</v>
      </c>
      <c r="F3">
        <f>Sheet1!AR5</f>
        <v>5.8501000000000004E-2</v>
      </c>
    </row>
    <row r="4" spans="1:6" x14ac:dyDescent="0.2">
      <c r="A4">
        <v>10000</v>
      </c>
      <c r="B4">
        <f>Sheet1!B7</f>
        <v>3.8166666666666666E-3</v>
      </c>
      <c r="C4">
        <f>Sheet1!K7</f>
        <v>2.3206666666666666E-3</v>
      </c>
      <c r="D4">
        <f>Sheet1!T7</f>
        <v>3.7390000000000006E-3</v>
      </c>
      <c r="E4">
        <f>Sheet1!AC7</f>
        <v>4.5670000000000009E-2</v>
      </c>
      <c r="F4">
        <f>Sheet1!AR7</f>
        <v>5.4773999999999996E-2</v>
      </c>
    </row>
    <row r="5" spans="1:6" x14ac:dyDescent="0.2">
      <c r="A5">
        <v>50000</v>
      </c>
      <c r="B5">
        <f>Sheet1!B9</f>
        <v>2.1988333333333332E-2</v>
      </c>
      <c r="C5">
        <f>Sheet1!K9</f>
        <v>9.0476666666666674E-3</v>
      </c>
      <c r="D5">
        <f>Sheet1!T9</f>
        <v>5.2579999999999997E-3</v>
      </c>
      <c r="E5">
        <f>Sheet1!AC9</f>
        <v>5.8711333333333331E-2</v>
      </c>
      <c r="F5">
        <f>Sheet1!AR9</f>
        <v>6.0832333333333329E-2</v>
      </c>
    </row>
    <row r="6" spans="1:6" x14ac:dyDescent="0.2">
      <c r="A6">
        <v>100000</v>
      </c>
      <c r="B6">
        <f>Sheet1!B11</f>
        <v>4.9126333333333327E-2</v>
      </c>
      <c r="C6">
        <f>Sheet1!K11</f>
        <v>1.6486666666666667E-2</v>
      </c>
      <c r="D6">
        <f>Sheet1!T11</f>
        <v>9.0729999999999995E-3</v>
      </c>
      <c r="E6">
        <f>Sheet1!AC11</f>
        <v>6.243933333333334E-2</v>
      </c>
      <c r="F6">
        <f>Sheet1!AR11</f>
        <v>6.2787666666666672E-2</v>
      </c>
    </row>
    <row r="7" spans="1:6" x14ac:dyDescent="0.2">
      <c r="A7">
        <v>500000</v>
      </c>
      <c r="B7">
        <f>Sheet1!B13</f>
        <v>0.27766866666666667</v>
      </c>
      <c r="C7">
        <f>Sheet1!K13</f>
        <v>8.089600000000001E-2</v>
      </c>
      <c r="D7">
        <f>Sheet1!T13</f>
        <v>4.5889000000000006E-2</v>
      </c>
      <c r="E7">
        <f>Sheet1!AC13</f>
        <v>0.16041233333333335</v>
      </c>
      <c r="F7">
        <f>Sheet1!AR13</f>
        <v>0.10924133333333334</v>
      </c>
    </row>
    <row r="8" spans="1:6" x14ac:dyDescent="0.2">
      <c r="A8">
        <v>1000000</v>
      </c>
      <c r="B8">
        <f>Sheet1!B15</f>
        <v>0.56902799999999998</v>
      </c>
      <c r="C8">
        <f>Sheet1!K15</f>
        <v>0.14585266666666666</v>
      </c>
      <c r="D8">
        <f>Sheet1!T15</f>
        <v>9.4500666666666677E-2</v>
      </c>
      <c r="E8">
        <f>Sheet1!AC15</f>
        <v>0.26059300000000002</v>
      </c>
      <c r="F8">
        <f>Sheet1!AR15</f>
        <v>0.20497833333333335</v>
      </c>
    </row>
    <row r="9" spans="1:6" x14ac:dyDescent="0.2">
      <c r="A9">
        <v>5000000</v>
      </c>
      <c r="B9">
        <f>Sheet1!B17</f>
        <v>3.466825</v>
      </c>
      <c r="C9">
        <f>Sheet1!K17</f>
        <v>0.97564833333333334</v>
      </c>
      <c r="D9">
        <f>Sheet1!T17</f>
        <v>0.51704066666666659</v>
      </c>
      <c r="E9">
        <f>Sheet1!AC17</f>
        <v>1.1733713333333335</v>
      </c>
      <c r="F9">
        <f>Sheet1!AR17</f>
        <v>0.66678533333333334</v>
      </c>
    </row>
    <row r="10" spans="1:6" x14ac:dyDescent="0.2">
      <c r="A10">
        <v>10000000</v>
      </c>
      <c r="B10">
        <f>Sheet1!B19</f>
        <v>7.7146860000000004</v>
      </c>
      <c r="C10">
        <f>Sheet1!K19</f>
        <v>1.932339</v>
      </c>
      <c r="D10">
        <f>Sheet1!T19</f>
        <v>1.0607530000000001</v>
      </c>
      <c r="E10">
        <f>Sheet1!AC19</f>
        <v>2.3241903333333336</v>
      </c>
      <c r="F10">
        <f>Sheet1!AR19</f>
        <v>1.7037383333333331</v>
      </c>
    </row>
    <row r="11" spans="1:6" x14ac:dyDescent="0.2">
      <c r="A11">
        <v>25000000</v>
      </c>
      <c r="B11">
        <f>Sheet1!B21</f>
        <v>25.132606999999997</v>
      </c>
      <c r="C11">
        <f>Sheet1!K21</f>
        <v>6.2396316666666669</v>
      </c>
      <c r="D11">
        <f>Sheet1!T21</f>
        <v>2.7812350000000001</v>
      </c>
      <c r="E11">
        <f>Sheet1!AC21</f>
        <v>6.0124630000000003</v>
      </c>
      <c r="F11">
        <f>Sheet1!AR21</f>
        <v>3.3493343333333332</v>
      </c>
    </row>
    <row r="12" spans="1:6" x14ac:dyDescent="0.2">
      <c r="A12">
        <v>50000000</v>
      </c>
      <c r="B12">
        <f>Sheet1!B23</f>
        <v>69.266620333333321</v>
      </c>
      <c r="C12">
        <f>Sheet1!K23</f>
        <v>16.236318000000001</v>
      </c>
      <c r="D12">
        <f>Sheet1!T23</f>
        <v>5.6825849999999996</v>
      </c>
      <c r="E12">
        <f>Sheet1!AC23</f>
        <v>13.250071333333333</v>
      </c>
      <c r="F12">
        <f>Sheet1!AR23</f>
        <v>7.1006083333333336</v>
      </c>
    </row>
    <row r="13" spans="1:6" x14ac:dyDescent="0.2">
      <c r="A13">
        <v>75000000</v>
      </c>
      <c r="B13">
        <f>Sheet1!B25</f>
        <v>132.90376633333332</v>
      </c>
      <c r="C13">
        <f>Sheet1!K25</f>
        <v>27.617052333333334</v>
      </c>
      <c r="D13">
        <f>Sheet1!T25</f>
        <v>8.5118323333333326</v>
      </c>
      <c r="E13">
        <f>Sheet1!AC25</f>
        <v>21.178208000000001</v>
      </c>
      <c r="F13">
        <f>Sheet1!AR25</f>
        <v>10.305325999999999</v>
      </c>
    </row>
    <row r="14" spans="1:6" x14ac:dyDescent="0.2">
      <c r="A14">
        <v>100000000</v>
      </c>
      <c r="B14">
        <f>Sheet1!B27</f>
        <v>216.38411233333332</v>
      </c>
      <c r="C14">
        <f>Sheet1!K27</f>
        <v>47.186099666666671</v>
      </c>
      <c r="D14">
        <f>Sheet1!T27</f>
        <v>11.447835333333336</v>
      </c>
      <c r="E14">
        <f>Sheet1!AC27</f>
        <v>31.040628666666667</v>
      </c>
      <c r="F14">
        <f>Sheet1!AR27</f>
        <v>14.112385333333334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1C90-7BA2-8445-95EE-08BAFD8D67F7}">
  <dimension ref="A1:G14"/>
  <sheetViews>
    <sheetView topLeftCell="A15" workbookViewId="0">
      <selection sqref="A1:A14"/>
    </sheetView>
  </sheetViews>
  <sheetFormatPr baseColWidth="10" defaultRowHeight="16" x14ac:dyDescent="0.2"/>
  <cols>
    <col min="2" max="2" width="26.33203125" customWidth="1"/>
    <col min="3" max="3" width="27" customWidth="1"/>
    <col min="4" max="6" width="29.83203125" customWidth="1"/>
    <col min="7" max="7" width="30.33203125" customWidth="1"/>
  </cols>
  <sheetData>
    <row r="1" spans="1:7" x14ac:dyDescent="0.2">
      <c r="A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5" t="s">
        <v>6</v>
      </c>
      <c r="G1" s="2" t="s">
        <v>7</v>
      </c>
    </row>
    <row r="2" spans="1:7" x14ac:dyDescent="0.2">
      <c r="A2">
        <v>1000</v>
      </c>
      <c r="B2">
        <f>Sheet1!E3</f>
        <v>5.2833333333333335E-4</v>
      </c>
      <c r="C2">
        <f>Sheet1!H3</f>
        <v>8.1300000000000003E-4</v>
      </c>
      <c r="D2">
        <f>Sheet1!K3</f>
        <v>1.0973333333333332E-3</v>
      </c>
      <c r="E2">
        <f>Sheet1!N3</f>
        <v>3.4266666666666668E-4</v>
      </c>
      <c r="F2">
        <f>Sheet1!Q3</f>
        <v>3.3433333333333335E-4</v>
      </c>
      <c r="G2">
        <f>Sheet1!T3</f>
        <v>3.1799999999999998E-4</v>
      </c>
    </row>
    <row r="3" spans="1:7" x14ac:dyDescent="0.2">
      <c r="A3">
        <v>5000</v>
      </c>
      <c r="B3">
        <f>Sheet1!E5</f>
        <v>1.6193333333333335E-3</v>
      </c>
      <c r="C3">
        <f>Sheet1!H5</f>
        <v>1.562E-3</v>
      </c>
      <c r="D3">
        <f>Sheet1!K5</f>
        <v>1.4936666666666668E-3</v>
      </c>
      <c r="E3">
        <f>Sheet1!N5</f>
        <v>1.9206666666666667E-3</v>
      </c>
      <c r="F3">
        <f>Sheet1!Q5</f>
        <v>1.934333333333333E-3</v>
      </c>
      <c r="G3">
        <f>Sheet1!T5</f>
        <v>1.9333333333333336E-3</v>
      </c>
    </row>
    <row r="4" spans="1:7" x14ac:dyDescent="0.2">
      <c r="A4">
        <v>10000</v>
      </c>
      <c r="B4">
        <f>Sheet1!E7</f>
        <v>3.3620000000000004E-3</v>
      </c>
      <c r="C4">
        <f>Sheet1!H7</f>
        <v>2.9873333333333336E-3</v>
      </c>
      <c r="D4">
        <f>Sheet1!K7</f>
        <v>2.3206666666666666E-3</v>
      </c>
      <c r="E4">
        <f>Sheet1!N7</f>
        <v>3.7483333333333331E-3</v>
      </c>
      <c r="F4">
        <f>Sheet1!Q7</f>
        <v>3.7680000000000001E-3</v>
      </c>
      <c r="G4">
        <f>Sheet1!T7</f>
        <v>3.7390000000000006E-3</v>
      </c>
    </row>
    <row r="5" spans="1:7" x14ac:dyDescent="0.2">
      <c r="A5">
        <v>50000</v>
      </c>
      <c r="B5">
        <f>Sheet1!E9</f>
        <v>1.9543666666666664E-2</v>
      </c>
      <c r="C5">
        <f>Sheet1!H9</f>
        <v>1.5974333333333333E-2</v>
      </c>
      <c r="D5">
        <f>Sheet1!K9</f>
        <v>9.0476666666666674E-3</v>
      </c>
      <c r="E5">
        <f>Sheet1!N9</f>
        <v>1.5379666666666666E-2</v>
      </c>
      <c r="F5">
        <f>Sheet1!Q9</f>
        <v>8.1110000000000002E-3</v>
      </c>
      <c r="G5">
        <f>Sheet1!T9</f>
        <v>5.2579999999999997E-3</v>
      </c>
    </row>
    <row r="6" spans="1:7" x14ac:dyDescent="0.2">
      <c r="A6">
        <v>100000</v>
      </c>
      <c r="B6">
        <f>Sheet1!E11</f>
        <v>4.140633333333333E-2</v>
      </c>
      <c r="C6">
        <f>Sheet1!H11</f>
        <v>2.6739666666666665E-2</v>
      </c>
      <c r="D6">
        <f>Sheet1!K11</f>
        <v>1.6486666666666667E-2</v>
      </c>
      <c r="E6">
        <f>Sheet1!N11</f>
        <v>3.1240666666666667E-2</v>
      </c>
      <c r="F6">
        <f>Sheet1!Q11</f>
        <v>1.6164999999999999E-2</v>
      </c>
      <c r="G6">
        <f>Sheet1!T11</f>
        <v>9.0729999999999995E-3</v>
      </c>
    </row>
    <row r="7" spans="1:7" x14ac:dyDescent="0.2">
      <c r="A7">
        <v>500000</v>
      </c>
      <c r="B7">
        <f>Sheet1!E13</f>
        <v>0.15825233333333333</v>
      </c>
      <c r="C7">
        <f>Sheet1!H13</f>
        <v>0.12435400000000001</v>
      </c>
      <c r="D7">
        <f>Sheet1!K13</f>
        <v>8.089600000000001E-2</v>
      </c>
      <c r="E7">
        <f>Sheet1!N13</f>
        <v>0.17958499999999999</v>
      </c>
      <c r="F7">
        <f>Sheet1!Q13</f>
        <v>8.8431666666666672E-2</v>
      </c>
      <c r="G7">
        <f>Sheet1!T13</f>
        <v>4.5889000000000006E-2</v>
      </c>
    </row>
    <row r="8" spans="1:7" x14ac:dyDescent="0.2">
      <c r="A8">
        <v>1000000</v>
      </c>
      <c r="B8">
        <f>Sheet1!E15</f>
        <v>0.40544166666666664</v>
      </c>
      <c r="C8">
        <f>Sheet1!H15</f>
        <v>0.24506866666666668</v>
      </c>
      <c r="D8">
        <f>Sheet1!K15</f>
        <v>0.14585266666666666</v>
      </c>
      <c r="E8">
        <f>Sheet1!N15</f>
        <v>0.3776113333333333</v>
      </c>
      <c r="F8">
        <f>Sheet1!Q15</f>
        <v>0.18884933333333334</v>
      </c>
      <c r="G8">
        <f>Sheet1!T15</f>
        <v>9.4500666666666677E-2</v>
      </c>
    </row>
    <row r="9" spans="1:7" x14ac:dyDescent="0.2">
      <c r="A9">
        <v>5000000</v>
      </c>
      <c r="B9">
        <f>Sheet1!E17</f>
        <v>2.5707556666666664</v>
      </c>
      <c r="C9">
        <f>Sheet1!H17</f>
        <v>1.4501236666666666</v>
      </c>
      <c r="D9">
        <f>Sheet1!K17</f>
        <v>0.97564833333333334</v>
      </c>
      <c r="E9">
        <f>Sheet1!N17</f>
        <v>2.0685403333333334</v>
      </c>
      <c r="F9">
        <f>Sheet1!Q17</f>
        <v>1.0310343333333334</v>
      </c>
      <c r="G9">
        <f>Sheet1!T17</f>
        <v>0.51704066666666659</v>
      </c>
    </row>
    <row r="10" spans="1:7" x14ac:dyDescent="0.2">
      <c r="A10">
        <v>10000000</v>
      </c>
      <c r="B10">
        <f>Sheet1!E19</f>
        <v>4.9274883333333337</v>
      </c>
      <c r="C10">
        <f>Sheet1!H19</f>
        <v>3.3461336666666668</v>
      </c>
      <c r="D10">
        <f>Sheet1!K19</f>
        <v>1.932339</v>
      </c>
      <c r="E10">
        <f>Sheet1!N19</f>
        <v>4.2878073333333333</v>
      </c>
      <c r="F10">
        <f>Sheet1!Q19</f>
        <v>2.1267126666666667</v>
      </c>
      <c r="G10">
        <f>Sheet1!T19</f>
        <v>1.0607530000000001</v>
      </c>
    </row>
    <row r="11" spans="1:7" x14ac:dyDescent="0.2">
      <c r="A11">
        <v>25000000</v>
      </c>
      <c r="B11">
        <f>Sheet1!E21</f>
        <v>21.044121666666669</v>
      </c>
      <c r="C11">
        <f>Sheet1!H21</f>
        <v>11.749632666666665</v>
      </c>
      <c r="D11">
        <f>Sheet1!K21</f>
        <v>6.2396316666666669</v>
      </c>
      <c r="E11">
        <f>Sheet1!N21</f>
        <v>10.908507333333333</v>
      </c>
      <c r="F11">
        <f>Sheet1!Q21</f>
        <v>5.5043730000000002</v>
      </c>
      <c r="G11">
        <f>Sheet1!T21</f>
        <v>2.7812350000000001</v>
      </c>
    </row>
    <row r="12" spans="1:7" x14ac:dyDescent="0.2">
      <c r="A12">
        <v>50000000</v>
      </c>
      <c r="B12">
        <f>Sheet1!E23</f>
        <v>49.294652333333339</v>
      </c>
      <c r="C12">
        <f>Sheet1!H23</f>
        <v>28.488260666666665</v>
      </c>
      <c r="D12">
        <f>Sheet1!K23</f>
        <v>16.236318000000001</v>
      </c>
      <c r="E12">
        <f>Sheet1!N23</f>
        <v>22.231313333333333</v>
      </c>
      <c r="F12">
        <f>Sheet1!Q23</f>
        <v>11.550401333333335</v>
      </c>
      <c r="G12">
        <f>Sheet1!T23</f>
        <v>5.6825849999999996</v>
      </c>
    </row>
    <row r="13" spans="1:7" x14ac:dyDescent="0.2">
      <c r="A13">
        <v>75000000</v>
      </c>
      <c r="B13">
        <f>Sheet1!E25</f>
        <v>91.638045999999989</v>
      </c>
      <c r="C13">
        <f>Sheet1!H25</f>
        <v>52.204261333333328</v>
      </c>
      <c r="D13">
        <f>Sheet1!K25</f>
        <v>27.617052333333334</v>
      </c>
      <c r="E13">
        <f>Sheet1!N25</f>
        <v>33.835439333333333</v>
      </c>
      <c r="F13">
        <f>Sheet1!Q25</f>
        <v>17.044359666666669</v>
      </c>
      <c r="G13">
        <f>Sheet1!T25</f>
        <v>8.5118323333333326</v>
      </c>
    </row>
    <row r="14" spans="1:7" x14ac:dyDescent="0.2">
      <c r="A14">
        <v>100000000</v>
      </c>
      <c r="B14">
        <f>Sheet1!E27</f>
        <v>144.06975633333332</v>
      </c>
      <c r="C14">
        <f>Sheet1!H27</f>
        <v>100.65940266666667</v>
      </c>
      <c r="D14">
        <f>Sheet1!K27</f>
        <v>47.186099666666671</v>
      </c>
      <c r="E14">
        <f>Sheet1!N27</f>
        <v>45.514335999999993</v>
      </c>
      <c r="F14">
        <f>Sheet1!Q27</f>
        <v>22.874873666666669</v>
      </c>
      <c r="G14">
        <f>Sheet1!T27</f>
        <v>11.447835333333336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D37B-A321-DF4D-AC30-8C01D180298D}">
  <dimension ref="A1:K14"/>
  <sheetViews>
    <sheetView topLeftCell="D15" workbookViewId="0">
      <selection activeCell="D21" sqref="D21"/>
    </sheetView>
  </sheetViews>
  <sheetFormatPr baseColWidth="10" defaultRowHeight="16" x14ac:dyDescent="0.2"/>
  <cols>
    <col min="1" max="1" width="12.33203125" customWidth="1"/>
    <col min="2" max="2" width="28.33203125" customWidth="1"/>
    <col min="3" max="3" width="30.33203125" customWidth="1"/>
    <col min="4" max="6" width="30.83203125" customWidth="1"/>
    <col min="7" max="7" width="33.5" customWidth="1"/>
    <col min="8" max="8" width="33.1640625" customWidth="1"/>
    <col min="9" max="9" width="33.83203125" customWidth="1"/>
    <col min="10" max="10" width="32.83203125" customWidth="1"/>
    <col min="11" max="11" width="34.5" customWidth="1"/>
  </cols>
  <sheetData>
    <row r="1" spans="1:11" x14ac:dyDescent="0.2">
      <c r="A1" t="s">
        <v>0</v>
      </c>
      <c r="B1" s="2" t="s">
        <v>16</v>
      </c>
      <c r="C1" s="2" t="s">
        <v>12</v>
      </c>
      <c r="D1" s="2" t="s">
        <v>10</v>
      </c>
      <c r="E1" s="2" t="s">
        <v>13</v>
      </c>
      <c r="F1" s="2" t="s">
        <v>17</v>
      </c>
      <c r="G1" s="2" t="s">
        <v>18</v>
      </c>
      <c r="H1" s="2" t="s">
        <v>14</v>
      </c>
      <c r="I1" s="2" t="s">
        <v>11</v>
      </c>
      <c r="J1" s="2" t="s">
        <v>15</v>
      </c>
      <c r="K1" s="2" t="s">
        <v>19</v>
      </c>
    </row>
    <row r="2" spans="1:11" x14ac:dyDescent="0.2">
      <c r="A2">
        <v>1000</v>
      </c>
      <c r="B2">
        <f>Sheet1!W3</f>
        <v>4.6900000000000002E-4</v>
      </c>
      <c r="C2">
        <f>Sheet1!Z3</f>
        <v>4.4923666666666667E-2</v>
      </c>
      <c r="D2">
        <f>Sheet1!AC3</f>
        <v>4.5361333333333337E-2</v>
      </c>
      <c r="E2">
        <f>Sheet1!AF3</f>
        <v>6.3785666666666671E-2</v>
      </c>
      <c r="F2">
        <f>Sheet1!AI3</f>
        <v>4.8939000000000003E-2</v>
      </c>
      <c r="G2">
        <f>Sheet1!AL3</f>
        <v>1.0950000000000001E-3</v>
      </c>
      <c r="H2">
        <f>Sheet1!AO3</f>
        <v>5.2118333333333329E-2</v>
      </c>
      <c r="I2">
        <f>Sheet1!AR3</f>
        <v>5.207966666666667E-2</v>
      </c>
      <c r="J2">
        <f>Sheet1!AU3</f>
        <v>3.2995666666666666E-2</v>
      </c>
      <c r="K2">
        <f>Sheet1!AX3</f>
        <v>5.885866666666667E-2</v>
      </c>
    </row>
    <row r="3" spans="1:11" x14ac:dyDescent="0.2">
      <c r="A3">
        <v>5000</v>
      </c>
      <c r="B3">
        <f>Sheet1!W5</f>
        <v>1.3153333333333333E-3</v>
      </c>
      <c r="C3">
        <f>Sheet1!Z5</f>
        <v>4.4436666666666673E-2</v>
      </c>
      <c r="D3">
        <f>Sheet1!AC5</f>
        <v>5.1682666666666675E-2</v>
      </c>
      <c r="E3">
        <f>Sheet1!AF5</f>
        <v>7.1109666666666668E-2</v>
      </c>
      <c r="F3">
        <f>Sheet1!AI5</f>
        <v>4.8489333333333336E-2</v>
      </c>
      <c r="G3">
        <f>Sheet1!AL5</f>
        <v>1.7833333333333336E-3</v>
      </c>
      <c r="H3">
        <f>Sheet1!AO5</f>
        <v>5.6232999999999998E-2</v>
      </c>
      <c r="I3">
        <f>Sheet1!AR5</f>
        <v>5.8501000000000004E-2</v>
      </c>
      <c r="J3">
        <f>Sheet1!AU5</f>
        <v>3.4860333333333333E-2</v>
      </c>
      <c r="K3">
        <f>Sheet1!AX5</f>
        <v>5.888666666666667E-2</v>
      </c>
    </row>
    <row r="4" spans="1:11" x14ac:dyDescent="0.2">
      <c r="A4">
        <v>10000</v>
      </c>
      <c r="B4">
        <f>Sheet1!W7</f>
        <v>2.3259999999999999E-3</v>
      </c>
      <c r="C4">
        <f>Sheet1!Z7</f>
        <v>4.5957999999999999E-2</v>
      </c>
      <c r="D4">
        <f>Sheet1!AC7</f>
        <v>4.5670000000000009E-2</v>
      </c>
      <c r="E4">
        <f>Sheet1!AF7</f>
        <v>6.8987333333333331E-2</v>
      </c>
      <c r="F4">
        <f>Sheet1!AI7</f>
        <v>5.0592999999999999E-2</v>
      </c>
      <c r="G4">
        <f>Sheet1!AL7</f>
        <v>2.5996666666666664E-3</v>
      </c>
      <c r="H4">
        <f>Sheet1!AO7</f>
        <v>5.4557666666666671E-2</v>
      </c>
      <c r="I4">
        <f>Sheet1!AR7</f>
        <v>5.4773999999999996E-2</v>
      </c>
      <c r="J4">
        <f>Sheet1!AU7</f>
        <v>3.492E-2</v>
      </c>
      <c r="K4">
        <f>Sheet1!AX7</f>
        <v>5.9266333333333331E-2</v>
      </c>
    </row>
    <row r="5" spans="1:11" x14ac:dyDescent="0.2">
      <c r="A5">
        <v>50000</v>
      </c>
      <c r="B5">
        <f>Sheet1!W9</f>
        <v>1.1097333333333334E-2</v>
      </c>
      <c r="C5">
        <f>Sheet1!Z9</f>
        <v>4.9737000000000003E-2</v>
      </c>
      <c r="D5">
        <f>Sheet1!AC9</f>
        <v>5.8711333333333331E-2</v>
      </c>
      <c r="E5">
        <f>Sheet1!AF9</f>
        <v>7.1965333333333339E-2</v>
      </c>
      <c r="F5">
        <f>Sheet1!AI9</f>
        <v>6.2527666666666662E-2</v>
      </c>
      <c r="G5">
        <f>Sheet1!AL9</f>
        <v>1.1023999999999999E-2</v>
      </c>
      <c r="H5">
        <f>Sheet1!AO9</f>
        <v>6.3753333333333342E-2</v>
      </c>
      <c r="I5">
        <f>Sheet1!AR9</f>
        <v>6.0832333333333329E-2</v>
      </c>
      <c r="J5">
        <f>Sheet1!AU9</f>
        <v>3.7232000000000001E-2</v>
      </c>
      <c r="K5">
        <f>Sheet1!AX9</f>
        <v>6.1900333333333335E-2</v>
      </c>
    </row>
    <row r="6" spans="1:11" x14ac:dyDescent="0.2">
      <c r="A6">
        <v>100000</v>
      </c>
      <c r="B6">
        <f>Sheet1!W11</f>
        <v>2.4108000000000001E-2</v>
      </c>
      <c r="C6">
        <f>Sheet1!Z11</f>
        <v>6.1894333333333329E-2</v>
      </c>
      <c r="D6">
        <f>Sheet1!AC11</f>
        <v>6.243933333333334E-2</v>
      </c>
      <c r="E6">
        <f>Sheet1!AF11</f>
        <v>7.9204666666666659E-2</v>
      </c>
      <c r="F6">
        <f>Sheet1!AI11</f>
        <v>7.0823333333333335E-2</v>
      </c>
      <c r="G6">
        <f>Sheet1!AL11</f>
        <v>2.0986000000000001E-2</v>
      </c>
      <c r="H6">
        <f>Sheet1!AO11</f>
        <v>5.8959666666666667E-2</v>
      </c>
      <c r="I6">
        <f>Sheet1!AR11</f>
        <v>6.2787666666666672E-2</v>
      </c>
      <c r="J6">
        <f>Sheet1!AU11</f>
        <v>4.121933333333333E-2</v>
      </c>
      <c r="K6">
        <f>Sheet1!AX11</f>
        <v>6.4260999999999999E-2</v>
      </c>
    </row>
    <row r="7" spans="1:11" x14ac:dyDescent="0.2">
      <c r="A7">
        <v>500000</v>
      </c>
      <c r="B7">
        <f>Sheet1!W13</f>
        <v>0.14055199999999998</v>
      </c>
      <c r="C7">
        <f>Sheet1!Z13</f>
        <v>0.15478466666666668</v>
      </c>
      <c r="D7">
        <f>Sheet1!AC13</f>
        <v>0.16041233333333335</v>
      </c>
      <c r="E7">
        <f>Sheet1!AF13</f>
        <v>0.15725333333333336</v>
      </c>
      <c r="F7">
        <f>Sheet1!AI13</f>
        <v>0.16883099999999998</v>
      </c>
      <c r="G7">
        <f>Sheet1!AL13</f>
        <v>0.11642666666666666</v>
      </c>
      <c r="H7">
        <f>Sheet1!AO13</f>
        <v>0.10872633333333333</v>
      </c>
      <c r="I7">
        <f>Sheet1!AR13</f>
        <v>0.10924133333333334</v>
      </c>
      <c r="J7">
        <f>Sheet1!AU13</f>
        <v>8.9443333333333333E-2</v>
      </c>
      <c r="K7">
        <f>Sheet1!AX13</f>
        <v>8.8818333333333332E-2</v>
      </c>
    </row>
    <row r="8" spans="1:11" x14ac:dyDescent="0.2">
      <c r="A8">
        <v>1000000</v>
      </c>
      <c r="B8">
        <f>Sheet1!W15</f>
        <v>0.28516866666666668</v>
      </c>
      <c r="C8">
        <f>Sheet1!Z15</f>
        <v>0.25550099999999998</v>
      </c>
      <c r="D8">
        <f>Sheet1!AC15</f>
        <v>0.26059300000000002</v>
      </c>
      <c r="E8">
        <f>Sheet1!AF15</f>
        <v>0.25403000000000003</v>
      </c>
      <c r="F8">
        <f>Sheet1!AI15</f>
        <v>0.27880366666666667</v>
      </c>
      <c r="G8">
        <f>Sheet1!AL15</f>
        <v>0.24252799999999999</v>
      </c>
      <c r="H8">
        <f>Sheet1!AO15</f>
        <v>0.17284066666666667</v>
      </c>
      <c r="I8">
        <f>Sheet1!AR15</f>
        <v>0.20497833333333335</v>
      </c>
      <c r="J8">
        <f>Sheet1!AU15</f>
        <v>0.15702966666666668</v>
      </c>
      <c r="K8">
        <f>Sheet1!AX15</f>
        <v>0.12668100000000002</v>
      </c>
    </row>
    <row r="9" spans="1:11" x14ac:dyDescent="0.2">
      <c r="A9">
        <v>5000000</v>
      </c>
      <c r="B9">
        <f>Sheet1!W17</f>
        <v>1.5532779999999999</v>
      </c>
      <c r="C9">
        <f>Sheet1!Z17</f>
        <v>1.15083</v>
      </c>
      <c r="D9">
        <f>Sheet1!AC17</f>
        <v>1.1733713333333335</v>
      </c>
      <c r="E9">
        <f>Sheet1!AF17</f>
        <v>1.1376376666666665</v>
      </c>
      <c r="F9">
        <f>Sheet1!AI17</f>
        <v>1.1452439999999999</v>
      </c>
      <c r="G9">
        <f>Sheet1!AL17</f>
        <v>1.3050453333333334</v>
      </c>
      <c r="H9">
        <f>Sheet1!AO17</f>
        <v>0.67046733333333342</v>
      </c>
      <c r="I9">
        <f>Sheet1!AR17</f>
        <v>0.66678533333333334</v>
      </c>
      <c r="J9">
        <f>Sheet1!AU17</f>
        <v>0.65450700000000006</v>
      </c>
      <c r="K9">
        <f>Sheet1!AX17</f>
        <v>0.40878600000000004</v>
      </c>
    </row>
    <row r="10" spans="1:11" x14ac:dyDescent="0.2">
      <c r="A10">
        <v>10000000</v>
      </c>
      <c r="B10">
        <f>Sheet1!W19</f>
        <v>3.2324946666666663</v>
      </c>
      <c r="C10">
        <f>Sheet1!Z19</f>
        <v>2.3374306666666667</v>
      </c>
      <c r="D10">
        <f>Sheet1!AC19</f>
        <v>2.3241903333333336</v>
      </c>
      <c r="E10">
        <f>Sheet1!AF19</f>
        <v>2.3346826666666671</v>
      </c>
      <c r="F10">
        <f>Sheet1!AI19</f>
        <v>2.2898713333333336</v>
      </c>
      <c r="G10">
        <f>Sheet1!AL19</f>
        <v>2.6240386666666669</v>
      </c>
      <c r="H10">
        <f>Sheet1!AO19</f>
        <v>1.3601576666666666</v>
      </c>
      <c r="I10">
        <f>Sheet1!AR19</f>
        <v>1.7037383333333331</v>
      </c>
      <c r="J10">
        <f>Sheet1!AU19</f>
        <v>1.3678896666666667</v>
      </c>
      <c r="K10">
        <f>Sheet1!AX19</f>
        <v>0.80142599999999986</v>
      </c>
    </row>
    <row r="11" spans="1:11" x14ac:dyDescent="0.2">
      <c r="A11">
        <v>25000000</v>
      </c>
      <c r="B11">
        <f>Sheet1!W21</f>
        <v>18.491616666666662</v>
      </c>
      <c r="C11">
        <f>Sheet1!Z21</f>
        <v>6.0474976666666658</v>
      </c>
      <c r="D11">
        <f>Sheet1!AC21</f>
        <v>6.0124630000000003</v>
      </c>
      <c r="E11">
        <f>Sheet1!AF21</f>
        <v>6.0868793333333331</v>
      </c>
      <c r="F11">
        <f>Sheet1!AI21</f>
        <v>5.6645019999999997</v>
      </c>
      <c r="G11">
        <f>Sheet1!AL21</f>
        <v>13.115131666666665</v>
      </c>
      <c r="H11">
        <f>Sheet1!AO21</f>
        <v>3.4874503333333333</v>
      </c>
      <c r="I11">
        <f>Sheet1!AR21</f>
        <v>3.3493343333333332</v>
      </c>
      <c r="J11">
        <f>Sheet1!AU21</f>
        <v>3.3741896666666666</v>
      </c>
      <c r="K11">
        <f>Sheet1!AX21</f>
        <v>1.9118333333333333</v>
      </c>
    </row>
    <row r="12" spans="1:11" x14ac:dyDescent="0.2">
      <c r="A12">
        <v>50000000</v>
      </c>
      <c r="B12">
        <f>Sheet1!W23</f>
        <v>53.218262333333335</v>
      </c>
      <c r="C12">
        <f>Sheet1!Z23</f>
        <v>13.385730000000001</v>
      </c>
      <c r="D12">
        <f>Sheet1!AC23</f>
        <v>13.250071333333333</v>
      </c>
      <c r="E12">
        <f>Sheet1!AF23</f>
        <v>12.973848333333335</v>
      </c>
      <c r="F12">
        <f>Sheet1!AI23</f>
        <v>11.128482666666665</v>
      </c>
      <c r="G12">
        <f>Sheet1!AL23</f>
        <v>26.180118000000004</v>
      </c>
      <c r="H12">
        <f>Sheet1!AO23</f>
        <v>6.7651473333333341</v>
      </c>
      <c r="I12">
        <f>Sheet1!AR23</f>
        <v>7.1006083333333336</v>
      </c>
      <c r="J12">
        <f>Sheet1!AU23</f>
        <v>6.7589090000000001</v>
      </c>
      <c r="K12">
        <f>Sheet1!AX23</f>
        <v>3.8099180000000001</v>
      </c>
    </row>
    <row r="13" spans="1:11" x14ac:dyDescent="0.2">
      <c r="A13">
        <v>75000000</v>
      </c>
      <c r="B13">
        <f>Sheet1!W25</f>
        <v>53.745551333333331</v>
      </c>
      <c r="C13">
        <f>Sheet1!Z25</f>
        <v>21.337384666666665</v>
      </c>
      <c r="D13">
        <f>Sheet1!AC25</f>
        <v>21.178208000000001</v>
      </c>
      <c r="E13">
        <f>Sheet1!AF25</f>
        <v>21.170247666666668</v>
      </c>
      <c r="F13">
        <f>Sheet1!AI25</f>
        <v>16.634167666666666</v>
      </c>
      <c r="G13">
        <f>Sheet1!AL25</f>
        <v>28.400223</v>
      </c>
      <c r="H13">
        <f>Sheet1!AO25</f>
        <v>10.195546999999999</v>
      </c>
      <c r="I13">
        <f>Sheet1!AR25</f>
        <v>10.305325999999999</v>
      </c>
      <c r="J13">
        <f>Sheet1!AU25</f>
        <v>9.865731666666667</v>
      </c>
      <c r="K13">
        <f>Sheet1!AX25</f>
        <v>5.7563416666666667</v>
      </c>
    </row>
    <row r="14" spans="1:11" x14ac:dyDescent="0.2">
      <c r="A14">
        <v>100000000</v>
      </c>
      <c r="B14">
        <f>Sheet1!W27</f>
        <v>157.66016333333332</v>
      </c>
      <c r="C14">
        <f>Sheet1!Z27</f>
        <v>30.390151666666668</v>
      </c>
      <c r="D14">
        <f>Sheet1!AC27</f>
        <v>31.040628666666667</v>
      </c>
      <c r="E14">
        <f>Sheet1!AF27</f>
        <v>31.490659666666669</v>
      </c>
      <c r="F14">
        <f>Sheet1!AI27</f>
        <v>22.407795666666669</v>
      </c>
      <c r="G14">
        <f>Sheet1!AL27</f>
        <v>66.100498666666667</v>
      </c>
      <c r="H14">
        <f>Sheet1!AO27</f>
        <v>13.773450333333335</v>
      </c>
      <c r="I14">
        <f>Sheet1!AR27</f>
        <v>14.112385333333334</v>
      </c>
      <c r="J14">
        <f>Sheet1!AU27</f>
        <v>13.569338999999999</v>
      </c>
      <c r="K14">
        <f>Sheet1!AX27</f>
        <v>7.6316873333333346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2019-05-30T08:04:18Z</dcterms:created>
  <dcterms:modified xsi:type="dcterms:W3CDTF">2019-05-30T15:12:25Z</dcterms:modified>
</cp:coreProperties>
</file>