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cottpolansky/Documents/GitHub/arduino-remote-control/"/>
    </mc:Choice>
  </mc:AlternateContent>
  <xr:revisionPtr revIDLastSave="0" documentId="13_ncr:1_{7AB679C0-35FE-3B49-8D40-6B74C21EB8EE}" xr6:coauthVersionLast="36" xr6:coauthVersionMax="36" xr10:uidLastSave="{00000000-0000-0000-0000-000000000000}"/>
  <bookViews>
    <workbookView xWindow="-100" yWindow="520" windowWidth="28800" windowHeight="15800" tabRatio="500" activeTab="4" xr2:uid="{00000000-000D-0000-FFFF-FFFF00000000}"/>
  </bookViews>
  <sheets>
    <sheet name="power" sheetId="1" r:id="rId1"/>
    <sheet name="tv" sheetId="6" r:id="rId2"/>
    <sheet name="tuner" sheetId="7" r:id="rId3"/>
    <sheet name="bluetooth" sheetId="8" r:id="rId4"/>
    <sheet name="phono" sheetId="9" r:id="rId5"/>
    <sheet name="volume down" sheetId="4" r:id="rId6"/>
    <sheet name="volume up" sheetId="5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9" i="1" s="1"/>
  <c r="J20" i="1" s="1"/>
  <c r="J21" i="1" s="1"/>
  <c r="J17" i="1"/>
  <c r="K9" i="1"/>
  <c r="K8" i="1"/>
  <c r="K7" i="1"/>
  <c r="K6" i="1"/>
  <c r="K5" i="1"/>
  <c r="K4" i="1"/>
  <c r="K3" i="1"/>
  <c r="K2" i="1"/>
  <c r="K1" i="1"/>
  <c r="J18" i="6"/>
  <c r="J19" i="6" s="1"/>
  <c r="J20" i="6" s="1"/>
  <c r="J21" i="6" s="1"/>
  <c r="J17" i="6"/>
  <c r="K9" i="6"/>
  <c r="K8" i="6"/>
  <c r="K7" i="6"/>
  <c r="K6" i="6"/>
  <c r="K5" i="6"/>
  <c r="K4" i="6"/>
  <c r="K3" i="6"/>
  <c r="K2" i="6"/>
  <c r="K1" i="6"/>
  <c r="J17" i="5"/>
  <c r="J18" i="5" s="1"/>
  <c r="J19" i="5" s="1"/>
  <c r="J20" i="5" s="1"/>
  <c r="J16" i="5"/>
  <c r="K9" i="5"/>
  <c r="K8" i="5"/>
  <c r="K7" i="5"/>
  <c r="K6" i="5"/>
  <c r="K5" i="5"/>
  <c r="K4" i="5"/>
  <c r="K3" i="5"/>
  <c r="K2" i="5"/>
  <c r="K1" i="5"/>
  <c r="J17" i="4"/>
  <c r="J18" i="4" s="1"/>
  <c r="J16" i="4"/>
  <c r="K12" i="4"/>
  <c r="K9" i="4"/>
  <c r="K1" i="4"/>
  <c r="K2" i="4"/>
  <c r="K3" i="4"/>
  <c r="K4" i="4"/>
  <c r="K5" i="4"/>
  <c r="K6" i="4"/>
  <c r="K7" i="4"/>
  <c r="J17" i="9"/>
  <c r="J18" i="9" s="1"/>
  <c r="J16" i="9"/>
  <c r="K16" i="9" s="1"/>
  <c r="L16" i="9" s="1"/>
  <c r="L15" i="9"/>
  <c r="K15" i="9"/>
  <c r="J18" i="8"/>
  <c r="J19" i="8" s="1"/>
  <c r="J17" i="8"/>
  <c r="K17" i="8" s="1"/>
  <c r="L17" i="8" s="1"/>
  <c r="L16" i="8"/>
  <c r="K16" i="8"/>
  <c r="K16" i="7"/>
  <c r="L16" i="7" s="1"/>
  <c r="J17" i="7"/>
  <c r="K17" i="7" s="1"/>
  <c r="L17" i="7" s="1"/>
  <c r="K12" i="7"/>
  <c r="K13" i="7" s="1"/>
  <c r="K9" i="7"/>
  <c r="K8" i="7"/>
  <c r="K7" i="7"/>
  <c r="K6" i="7"/>
  <c r="K5" i="7"/>
  <c r="K4" i="7"/>
  <c r="K3" i="7"/>
  <c r="K2" i="7"/>
  <c r="K1" i="7"/>
  <c r="K3" i="8"/>
  <c r="K12" i="8"/>
  <c r="K13" i="8" s="1"/>
  <c r="K2" i="8"/>
  <c r="K4" i="8"/>
  <c r="K5" i="8"/>
  <c r="K6" i="8"/>
  <c r="K7" i="8"/>
  <c r="K8" i="8"/>
  <c r="K9" i="8"/>
  <c r="K1" i="8"/>
  <c r="K13" i="9"/>
  <c r="K12" i="9"/>
  <c r="K1" i="9"/>
  <c r="K2" i="9"/>
  <c r="K4" i="9"/>
  <c r="K5" i="9"/>
  <c r="K6" i="9"/>
  <c r="K7" i="9"/>
  <c r="K8" i="9"/>
  <c r="K9" i="9"/>
  <c r="K3" i="9"/>
  <c r="K8" i="4"/>
  <c r="K12" i="1" l="1"/>
  <c r="K16" i="1" s="1"/>
  <c r="L16" i="1" s="1"/>
  <c r="K12" i="6"/>
  <c r="K20" i="6" s="1"/>
  <c r="L20" i="6" s="1"/>
  <c r="K12" i="5"/>
  <c r="K19" i="5" s="1"/>
  <c r="L19" i="5" s="1"/>
  <c r="J19" i="4"/>
  <c r="J20" i="4" s="1"/>
  <c r="K18" i="4"/>
  <c r="L18" i="4" s="1"/>
  <c r="K17" i="4"/>
  <c r="L17" i="4" s="1"/>
  <c r="K13" i="4"/>
  <c r="K16" i="4"/>
  <c r="L16" i="4" s="1"/>
  <c r="K20" i="4"/>
  <c r="L20" i="4" s="1"/>
  <c r="K15" i="4"/>
  <c r="L15" i="4" s="1"/>
  <c r="J19" i="9"/>
  <c r="K18" i="9"/>
  <c r="L18" i="9" s="1"/>
  <c r="K17" i="9"/>
  <c r="L17" i="9" s="1"/>
  <c r="J20" i="8"/>
  <c r="K19" i="8"/>
  <c r="L19" i="8" s="1"/>
  <c r="K18" i="8"/>
  <c r="L18" i="8" s="1"/>
  <c r="J18" i="7"/>
  <c r="K19" i="1" l="1"/>
  <c r="L19" i="1" s="1"/>
  <c r="K20" i="1"/>
  <c r="L20" i="1" s="1"/>
  <c r="K18" i="1"/>
  <c r="L18" i="1" s="1"/>
  <c r="K13" i="1"/>
  <c r="K17" i="1"/>
  <c r="L17" i="1" s="1"/>
  <c r="K21" i="1"/>
  <c r="L21" i="1" s="1"/>
  <c r="K17" i="6"/>
  <c r="L17" i="6" s="1"/>
  <c r="K16" i="6"/>
  <c r="L16" i="6" s="1"/>
  <c r="K19" i="6"/>
  <c r="L19" i="6" s="1"/>
  <c r="K21" i="6"/>
  <c r="L21" i="6" s="1"/>
  <c r="K18" i="6"/>
  <c r="L18" i="6" s="1"/>
  <c r="K13" i="6"/>
  <c r="K20" i="5"/>
  <c r="L20" i="5" s="1"/>
  <c r="K17" i="5"/>
  <c r="L17" i="5" s="1"/>
  <c r="K15" i="5"/>
  <c r="L15" i="5" s="1"/>
  <c r="K16" i="5"/>
  <c r="L16" i="5" s="1"/>
  <c r="K18" i="5"/>
  <c r="L18" i="5" s="1"/>
  <c r="K13" i="5"/>
  <c r="K19" i="4"/>
  <c r="L19" i="4" s="1"/>
  <c r="K19" i="9"/>
  <c r="L19" i="9" s="1"/>
  <c r="J20" i="9"/>
  <c r="K20" i="9" s="1"/>
  <c r="L20" i="9" s="1"/>
  <c r="K20" i="8"/>
  <c r="L20" i="8" s="1"/>
  <c r="J21" i="8"/>
  <c r="K21" i="8" s="1"/>
  <c r="L21" i="8" s="1"/>
  <c r="J19" i="7"/>
  <c r="K18" i="7"/>
  <c r="L18" i="7" s="1"/>
  <c r="K19" i="7" l="1"/>
  <c r="L19" i="7" s="1"/>
  <c r="J20" i="7"/>
  <c r="J21" i="7" l="1"/>
  <c r="K21" i="7" s="1"/>
  <c r="L21" i="7" s="1"/>
  <c r="K20" i="7"/>
  <c r="L20" i="7" s="1"/>
</calcChain>
</file>

<file path=xl/sharedStrings.xml><?xml version="1.0" encoding="utf-8"?>
<sst xmlns="http://schemas.openxmlformats.org/spreadsheetml/2006/main" count="220" uniqueCount="20">
  <si>
    <t>1</t>
  </si>
  <si>
    <t xml:space="preserve"> </t>
  </si>
  <si>
    <t>0</t>
  </si>
  <si>
    <t xml:space="preserve">	630</t>
  </si>
  <si>
    <t xml:space="preserve">	594</t>
  </si>
  <si>
    <t xml:space="preserve">	622</t>
  </si>
  <si>
    <t xml:space="preserve">	618</t>
  </si>
  <si>
    <t xml:space="preserve">	602</t>
  </si>
  <si>
    <t xml:space="preserve">	586</t>
  </si>
  <si>
    <t xml:space="preserve">	614</t>
  </si>
  <si>
    <t xml:space="preserve">	638</t>
  </si>
  <si>
    <t xml:space="preserve">	642</t>
  </si>
  <si>
    <t xml:space="preserve">	658</t>
  </si>
  <si>
    <t xml:space="preserve">	670</t>
  </si>
  <si>
    <t xml:space="preserve">	682</t>
  </si>
  <si>
    <t xml:space="preserve">	686</t>
  </si>
  <si>
    <t xml:space="preserve">	690</t>
  </si>
  <si>
    <t xml:space="preserve"> 1000}</t>
  </si>
  <si>
    <t xml:space="preserve">	650</t>
  </si>
  <si>
    <t xml:space="preserve">	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</si>
</sst>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Ruler="0" workbookViewId="0">
      <selection activeCell="L9" sqref="L9"/>
    </sheetView>
  </sheetViews>
  <sheetFormatPr baseColWidth="10" defaultRowHeight="16" x14ac:dyDescent="0.2"/>
  <sheetData>
    <row r="1" spans="1:18" x14ac:dyDescent="0.2">
      <c r="A1">
        <v>9090</v>
      </c>
      <c r="B1">
        <v>4342</v>
      </c>
      <c r="C1">
        <v>674</v>
      </c>
      <c r="D1">
        <v>470</v>
      </c>
      <c r="E1">
        <v>658</v>
      </c>
      <c r="F1">
        <v>1594</v>
      </c>
      <c r="G1">
        <v>654</v>
      </c>
      <c r="H1">
        <v>470</v>
      </c>
      <c r="I1" t="s">
        <v>1</v>
      </c>
      <c r="K1" t="str">
        <f t="shared" ref="K1:K9" si="0">CONCATENATE(L1,M1,N1,O1,P1,Q1,R1)</f>
        <v>1101</v>
      </c>
      <c r="L1">
        <v>1</v>
      </c>
      <c r="M1">
        <v>1</v>
      </c>
      <c r="N1">
        <v>0</v>
      </c>
      <c r="O1">
        <v>1</v>
      </c>
    </row>
    <row r="2" spans="1:18" x14ac:dyDescent="0.2">
      <c r="A2" t="s">
        <v>12</v>
      </c>
      <c r="B2">
        <v>466</v>
      </c>
      <c r="C2">
        <v>654</v>
      </c>
      <c r="D2">
        <v>1598</v>
      </c>
      <c r="E2">
        <v>658</v>
      </c>
      <c r="F2">
        <v>462</v>
      </c>
      <c r="G2">
        <v>658</v>
      </c>
      <c r="H2">
        <v>1594</v>
      </c>
      <c r="I2" t="s">
        <v>1</v>
      </c>
      <c r="K2" t="str">
        <f t="shared" si="0"/>
        <v>110110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</row>
    <row r="3" spans="1:18" x14ac:dyDescent="0.2">
      <c r="A3" t="s">
        <v>12</v>
      </c>
      <c r="B3">
        <v>1590</v>
      </c>
      <c r="C3">
        <v>658</v>
      </c>
      <c r="D3">
        <v>462</v>
      </c>
      <c r="E3">
        <v>690</v>
      </c>
      <c r="F3">
        <v>438</v>
      </c>
      <c r="G3">
        <v>686</v>
      </c>
      <c r="H3">
        <v>1566</v>
      </c>
      <c r="I3" t="s">
        <v>1</v>
      </c>
      <c r="K3" t="str">
        <f>CONCATENATE(L3,M3,N3,O3,P3,Q3,R3)</f>
        <v>101110</v>
      </c>
      <c r="L3">
        <v>1</v>
      </c>
      <c r="M3">
        <v>0</v>
      </c>
      <c r="N3">
        <v>1</v>
      </c>
      <c r="O3">
        <v>1</v>
      </c>
      <c r="P3">
        <v>1</v>
      </c>
      <c r="Q3">
        <v>0</v>
      </c>
    </row>
    <row r="4" spans="1:18" x14ac:dyDescent="0.2">
      <c r="A4" t="s">
        <v>13</v>
      </c>
      <c r="B4">
        <v>1574</v>
      </c>
      <c r="C4">
        <v>682</v>
      </c>
      <c r="D4">
        <v>442</v>
      </c>
      <c r="E4">
        <v>690</v>
      </c>
      <c r="F4">
        <v>1562</v>
      </c>
      <c r="G4">
        <v>662</v>
      </c>
      <c r="H4">
        <v>1586</v>
      </c>
      <c r="I4" t="s">
        <v>1</v>
      </c>
      <c r="K4" t="str">
        <f t="shared" si="0"/>
        <v>1011010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</row>
    <row r="5" spans="1:18" x14ac:dyDescent="0.2">
      <c r="A5" t="s">
        <v>14</v>
      </c>
      <c r="B5">
        <v>438</v>
      </c>
      <c r="C5">
        <v>686</v>
      </c>
      <c r="D5">
        <v>1566</v>
      </c>
      <c r="E5">
        <v>682</v>
      </c>
      <c r="F5">
        <v>1566</v>
      </c>
      <c r="G5">
        <v>686</v>
      </c>
      <c r="H5">
        <v>438</v>
      </c>
      <c r="I5" t="s">
        <v>1</v>
      </c>
      <c r="K5" t="str">
        <f t="shared" si="0"/>
        <v>110101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</row>
    <row r="6" spans="1:18" x14ac:dyDescent="0.2">
      <c r="A6" t="s">
        <v>15</v>
      </c>
      <c r="B6">
        <v>1562</v>
      </c>
      <c r="C6">
        <v>686</v>
      </c>
      <c r="D6">
        <v>438</v>
      </c>
      <c r="E6">
        <v>686</v>
      </c>
      <c r="F6">
        <v>438</v>
      </c>
      <c r="G6">
        <v>690</v>
      </c>
      <c r="H6">
        <v>1558</v>
      </c>
      <c r="I6" t="s">
        <v>1</v>
      </c>
      <c r="K6" t="str">
        <f t="shared" si="0"/>
        <v>101110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</row>
    <row r="7" spans="1:18" x14ac:dyDescent="0.2">
      <c r="A7" t="s">
        <v>15</v>
      </c>
      <c r="B7">
        <v>1562</v>
      </c>
      <c r="C7">
        <v>690</v>
      </c>
      <c r="D7">
        <v>434</v>
      </c>
      <c r="E7">
        <v>690</v>
      </c>
      <c r="F7">
        <v>438</v>
      </c>
      <c r="G7">
        <v>690</v>
      </c>
      <c r="H7">
        <v>1558</v>
      </c>
      <c r="I7" t="s">
        <v>1</v>
      </c>
      <c r="K7" t="str">
        <f t="shared" si="0"/>
        <v>101110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</row>
    <row r="8" spans="1:18" x14ac:dyDescent="0.2">
      <c r="A8" t="s">
        <v>15</v>
      </c>
      <c r="B8">
        <v>438</v>
      </c>
      <c r="C8">
        <v>690</v>
      </c>
      <c r="D8">
        <v>1558</v>
      </c>
      <c r="E8">
        <v>686</v>
      </c>
      <c r="F8">
        <v>1562</v>
      </c>
      <c r="G8">
        <v>686</v>
      </c>
      <c r="H8">
        <v>438</v>
      </c>
      <c r="I8" t="s">
        <v>1</v>
      </c>
      <c r="K8" t="str">
        <f t="shared" si="0"/>
        <v>110101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</row>
    <row r="9" spans="1:18" x14ac:dyDescent="0.2">
      <c r="A9" t="s">
        <v>16</v>
      </c>
      <c r="B9">
        <v>434</v>
      </c>
      <c r="C9">
        <v>694</v>
      </c>
      <c r="D9" t="s">
        <v>17</v>
      </c>
      <c r="K9" t="str">
        <f t="shared" si="0"/>
        <v>101</v>
      </c>
      <c r="L9">
        <v>1</v>
      </c>
      <c r="M9">
        <v>0</v>
      </c>
      <c r="N9">
        <v>1</v>
      </c>
    </row>
    <row r="11" spans="1:18" x14ac:dyDescent="0.2">
      <c r="K11" s="1"/>
    </row>
    <row r="12" spans="1:18" x14ac:dyDescent="0.2">
      <c r="K12" t="str">
        <f>CONCATENATE(K1,K2,K3,K4,K5,K6,K7,K8,K9,)</f>
        <v>11011101101011101011010110101101110101110110101101</v>
      </c>
    </row>
    <row r="13" spans="1:18" x14ac:dyDescent="0.2">
      <c r="K13">
        <f>LEN(K12)</f>
        <v>50</v>
      </c>
    </row>
    <row r="16" spans="1:18" x14ac:dyDescent="0.2">
      <c r="J16">
        <v>3</v>
      </c>
      <c r="K16" t="str">
        <f>MID(K$12,J16,8)</f>
        <v>01110110</v>
      </c>
      <c r="L16" t="str">
        <f>BIN2HEX(K16)</f>
        <v>76</v>
      </c>
    </row>
    <row r="17" spans="10:12" x14ac:dyDescent="0.2">
      <c r="J17">
        <f>J16+8</f>
        <v>11</v>
      </c>
      <c r="K17" t="str">
        <f>MID(K$12,J17,8)</f>
        <v>10111010</v>
      </c>
      <c r="L17" t="str">
        <f t="shared" ref="L17:L21" si="1">BIN2HEX(K17)</f>
        <v>BA</v>
      </c>
    </row>
    <row r="18" spans="10:12" x14ac:dyDescent="0.2">
      <c r="J18">
        <f>J17+8</f>
        <v>19</v>
      </c>
      <c r="K18" t="str">
        <f>MID(K$12,J18,8)</f>
        <v>11010110</v>
      </c>
      <c r="L18" t="str">
        <f t="shared" si="1"/>
        <v>D6</v>
      </c>
    </row>
    <row r="19" spans="10:12" x14ac:dyDescent="0.2">
      <c r="J19">
        <f>J18+8</f>
        <v>27</v>
      </c>
      <c r="K19" t="str">
        <f>MID(K$12,J19,8)</f>
        <v>10110111</v>
      </c>
      <c r="L19" t="str">
        <f t="shared" si="1"/>
        <v>B7</v>
      </c>
    </row>
    <row r="20" spans="10:12" x14ac:dyDescent="0.2">
      <c r="J20">
        <f>J19+8</f>
        <v>35</v>
      </c>
      <c r="K20" t="str">
        <f>MID(K$12,J20,8)</f>
        <v>01011101</v>
      </c>
      <c r="L20" t="str">
        <f t="shared" si="1"/>
        <v>5D</v>
      </c>
    </row>
    <row r="21" spans="10:12" x14ac:dyDescent="0.2">
      <c r="J21">
        <f>J20+8</f>
        <v>43</v>
      </c>
      <c r="K21" t="str">
        <f>MID(K$12,J21,8)</f>
        <v>10101101</v>
      </c>
      <c r="L21" t="str">
        <f t="shared" si="1"/>
        <v>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06B3-1E1F-1B46-9EBB-FD8C2B40BDD0}">
  <dimension ref="A1:R21"/>
  <sheetViews>
    <sheetView workbookViewId="0">
      <selection activeCell="J1" sqref="J1:R1048576"/>
    </sheetView>
  </sheetViews>
  <sheetFormatPr baseColWidth="10" defaultRowHeight="16" x14ac:dyDescent="0.2"/>
  <sheetData>
    <row r="1" spans="1:18" x14ac:dyDescent="0.2">
      <c r="A1">
        <v>9006</v>
      </c>
      <c r="B1">
        <v>4406</v>
      </c>
      <c r="C1">
        <v>642</v>
      </c>
      <c r="D1">
        <v>482</v>
      </c>
      <c r="E1">
        <v>650</v>
      </c>
      <c r="F1">
        <v>1622</v>
      </c>
      <c r="G1">
        <v>618</v>
      </c>
      <c r="H1">
        <v>482</v>
      </c>
      <c r="I1" t="s">
        <v>1</v>
      </c>
      <c r="K1" t="str">
        <f t="shared" ref="K1:K9" si="0">CONCATENATE(L1,M1,N1,O1,P1,Q1,R1)</f>
        <v>1101</v>
      </c>
      <c r="L1">
        <v>1</v>
      </c>
      <c r="M1">
        <v>1</v>
      </c>
      <c r="N1">
        <v>0</v>
      </c>
      <c r="O1">
        <v>1</v>
      </c>
    </row>
    <row r="2" spans="1:18" x14ac:dyDescent="0.2">
      <c r="A2" t="s">
        <v>18</v>
      </c>
      <c r="B2">
        <v>478</v>
      </c>
      <c r="C2">
        <v>642</v>
      </c>
      <c r="D2">
        <v>1630</v>
      </c>
      <c r="E2">
        <v>626</v>
      </c>
      <c r="F2">
        <v>474</v>
      </c>
      <c r="G2">
        <v>646</v>
      </c>
      <c r="H2">
        <v>1630</v>
      </c>
      <c r="I2" t="s">
        <v>1</v>
      </c>
      <c r="K2" t="str">
        <f t="shared" si="0"/>
        <v>110110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</row>
    <row r="3" spans="1:18" x14ac:dyDescent="0.2">
      <c r="A3" t="s">
        <v>5</v>
      </c>
      <c r="B3">
        <v>1626</v>
      </c>
      <c r="C3">
        <v>622</v>
      </c>
      <c r="D3">
        <v>1626</v>
      </c>
      <c r="E3">
        <v>618</v>
      </c>
      <c r="F3">
        <v>482</v>
      </c>
      <c r="G3">
        <v>650</v>
      </c>
      <c r="H3">
        <v>1622</v>
      </c>
      <c r="I3" t="s">
        <v>1</v>
      </c>
      <c r="K3" t="str">
        <f>CONCATENATE(L3,M3,N3,O3,P3,Q3,R3)</f>
        <v>1010110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</row>
    <row r="4" spans="1:18" x14ac:dyDescent="0.2">
      <c r="A4" t="s">
        <v>5</v>
      </c>
      <c r="B4">
        <v>1626</v>
      </c>
      <c r="C4">
        <v>626</v>
      </c>
      <c r="D4">
        <v>474</v>
      </c>
      <c r="E4">
        <v>646</v>
      </c>
      <c r="F4">
        <v>1630</v>
      </c>
      <c r="G4">
        <v>622</v>
      </c>
      <c r="H4">
        <v>1626</v>
      </c>
      <c r="I4" t="s">
        <v>1</v>
      </c>
      <c r="K4" t="str">
        <f t="shared" si="0"/>
        <v>1011010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</row>
    <row r="5" spans="1:18" x14ac:dyDescent="0.2">
      <c r="A5" t="s">
        <v>5</v>
      </c>
      <c r="B5">
        <v>478</v>
      </c>
      <c r="C5">
        <v>650</v>
      </c>
      <c r="D5">
        <v>474</v>
      </c>
      <c r="E5">
        <v>646</v>
      </c>
      <c r="F5">
        <v>482</v>
      </c>
      <c r="G5">
        <v>650</v>
      </c>
      <c r="H5">
        <v>474</v>
      </c>
      <c r="I5" t="s">
        <v>1</v>
      </c>
      <c r="K5" t="str">
        <f t="shared" si="0"/>
        <v>1111</v>
      </c>
      <c r="L5">
        <v>1</v>
      </c>
      <c r="M5">
        <v>1</v>
      </c>
      <c r="N5">
        <v>1</v>
      </c>
      <c r="O5">
        <v>1</v>
      </c>
    </row>
    <row r="6" spans="1:18" x14ac:dyDescent="0.2">
      <c r="A6" t="s">
        <v>18</v>
      </c>
      <c r="B6">
        <v>1626</v>
      </c>
      <c r="C6">
        <v>622</v>
      </c>
      <c r="D6">
        <v>474</v>
      </c>
      <c r="E6">
        <v>650</v>
      </c>
      <c r="F6">
        <v>478</v>
      </c>
      <c r="G6">
        <v>646</v>
      </c>
      <c r="H6">
        <v>478</v>
      </c>
      <c r="I6" t="s">
        <v>1</v>
      </c>
      <c r="K6" t="str">
        <f t="shared" si="0"/>
        <v>10111</v>
      </c>
      <c r="L6">
        <v>1</v>
      </c>
      <c r="M6">
        <v>0</v>
      </c>
      <c r="N6">
        <v>1</v>
      </c>
      <c r="O6">
        <v>1</v>
      </c>
      <c r="P6">
        <v>1</v>
      </c>
    </row>
    <row r="7" spans="1:18" x14ac:dyDescent="0.2">
      <c r="A7" t="s">
        <v>18</v>
      </c>
      <c r="B7">
        <v>478</v>
      </c>
      <c r="C7">
        <v>646</v>
      </c>
      <c r="D7">
        <v>1626</v>
      </c>
      <c r="E7">
        <v>622</v>
      </c>
      <c r="F7">
        <v>1626</v>
      </c>
      <c r="G7">
        <v>622</v>
      </c>
      <c r="H7">
        <v>1626</v>
      </c>
      <c r="I7" t="s">
        <v>1</v>
      </c>
      <c r="K7" t="str">
        <f t="shared" si="0"/>
        <v>1101010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</row>
    <row r="8" spans="1:18" x14ac:dyDescent="0.2">
      <c r="A8" t="s">
        <v>5</v>
      </c>
      <c r="B8">
        <v>478</v>
      </c>
      <c r="C8">
        <v>646</v>
      </c>
      <c r="D8">
        <v>1626</v>
      </c>
      <c r="E8">
        <v>622</v>
      </c>
      <c r="F8">
        <v>1626</v>
      </c>
      <c r="G8">
        <v>626</v>
      </c>
      <c r="H8">
        <v>1622</v>
      </c>
      <c r="I8" t="s">
        <v>1</v>
      </c>
      <c r="K8" t="str">
        <f t="shared" si="0"/>
        <v>1101010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</row>
    <row r="9" spans="1:18" x14ac:dyDescent="0.2">
      <c r="A9" t="s">
        <v>5</v>
      </c>
      <c r="B9">
        <v>1630</v>
      </c>
      <c r="C9">
        <v>618</v>
      </c>
      <c r="D9">
        <v>1000</v>
      </c>
      <c r="K9" t="str">
        <f t="shared" si="0"/>
        <v>101</v>
      </c>
      <c r="L9">
        <v>1</v>
      </c>
      <c r="M9">
        <v>0</v>
      </c>
      <c r="N9">
        <v>1</v>
      </c>
    </row>
    <row r="11" spans="1:18" x14ac:dyDescent="0.2">
      <c r="K11" s="1"/>
    </row>
    <row r="12" spans="1:18" x14ac:dyDescent="0.2">
      <c r="K12" t="str">
        <f>CONCATENATE(K1,K2,K3,K4,K5,K6,K7,K8,K9,)</f>
        <v>11011101101010110101101011111011111010101101010101</v>
      </c>
    </row>
    <row r="13" spans="1:18" x14ac:dyDescent="0.2">
      <c r="K13">
        <f>LEN(K12)</f>
        <v>50</v>
      </c>
    </row>
    <row r="16" spans="1:18" x14ac:dyDescent="0.2">
      <c r="J16">
        <v>3</v>
      </c>
      <c r="K16" t="str">
        <f>MID(K$12,J16,8)</f>
        <v>01110110</v>
      </c>
      <c r="L16" t="str">
        <f>BIN2HEX(K16)</f>
        <v>76</v>
      </c>
    </row>
    <row r="17" spans="10:12" x14ac:dyDescent="0.2">
      <c r="J17">
        <f>J16+8</f>
        <v>11</v>
      </c>
      <c r="K17" t="str">
        <f>MID(K$12,J17,8)</f>
        <v>10101101</v>
      </c>
      <c r="L17" t="str">
        <f t="shared" ref="L17:L21" si="1">BIN2HEX(K17)</f>
        <v>AD</v>
      </c>
    </row>
    <row r="18" spans="10:12" x14ac:dyDescent="0.2">
      <c r="J18">
        <f>J17+8</f>
        <v>19</v>
      </c>
      <c r="K18" t="str">
        <f>MID(K$12,J18,8)</f>
        <v>01101011</v>
      </c>
      <c r="L18" t="str">
        <f t="shared" si="1"/>
        <v>6B</v>
      </c>
    </row>
    <row r="19" spans="10:12" x14ac:dyDescent="0.2">
      <c r="J19">
        <f>J18+8</f>
        <v>27</v>
      </c>
      <c r="K19" t="str">
        <f>MID(K$12,J19,8)</f>
        <v>11101111</v>
      </c>
      <c r="L19" t="str">
        <f t="shared" si="1"/>
        <v>EF</v>
      </c>
    </row>
    <row r="20" spans="10:12" x14ac:dyDescent="0.2">
      <c r="J20">
        <f>J19+8</f>
        <v>35</v>
      </c>
      <c r="K20" t="str">
        <f>MID(K$12,J20,8)</f>
        <v>10101011</v>
      </c>
      <c r="L20" t="str">
        <f t="shared" si="1"/>
        <v>AB</v>
      </c>
    </row>
    <row r="21" spans="10:12" x14ac:dyDescent="0.2">
      <c r="J21">
        <f>J20+8</f>
        <v>43</v>
      </c>
      <c r="K21" t="str">
        <f>MID(K$12,J21,8)</f>
        <v>01010101</v>
      </c>
      <c r="L21" t="str">
        <f t="shared" si="1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814A-84CC-D749-820A-BA3E332580DF}">
  <dimension ref="A1:R21"/>
  <sheetViews>
    <sheetView topLeftCell="E1" workbookViewId="0">
      <selection activeCell="J1" sqref="J1:U1048576"/>
    </sheetView>
  </sheetViews>
  <sheetFormatPr baseColWidth="10" defaultRowHeight="16" x14ac:dyDescent="0.2"/>
  <sheetData>
    <row r="1" spans="1:18" x14ac:dyDescent="0.2">
      <c r="A1">
        <v>9026</v>
      </c>
      <c r="B1">
        <v>4406</v>
      </c>
      <c r="C1">
        <v>642</v>
      </c>
      <c r="D1">
        <v>482</v>
      </c>
      <c r="E1">
        <v>642</v>
      </c>
      <c r="F1">
        <v>1630</v>
      </c>
      <c r="G1">
        <v>622</v>
      </c>
      <c r="H1">
        <v>478</v>
      </c>
      <c r="I1" t="s">
        <v>1</v>
      </c>
      <c r="K1" t="str">
        <f t="shared" ref="K1:K9" si="0">CONCATENATE(L1,M1,N1,O1,P1,Q1,R1)</f>
        <v>1101</v>
      </c>
      <c r="L1">
        <v>1</v>
      </c>
      <c r="M1">
        <v>1</v>
      </c>
      <c r="N1">
        <v>0</v>
      </c>
      <c r="O1">
        <v>1</v>
      </c>
    </row>
    <row r="2" spans="1:18" x14ac:dyDescent="0.2">
      <c r="A2" t="s">
        <v>19</v>
      </c>
      <c r="B2">
        <v>482</v>
      </c>
      <c r="C2">
        <v>642</v>
      </c>
      <c r="D2">
        <v>1630</v>
      </c>
      <c r="E2">
        <v>618</v>
      </c>
      <c r="F2">
        <v>482</v>
      </c>
      <c r="G2">
        <v>642</v>
      </c>
      <c r="H2">
        <v>1630</v>
      </c>
      <c r="I2" t="s">
        <v>1</v>
      </c>
      <c r="K2" t="str">
        <f t="shared" si="0"/>
        <v>110110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</row>
    <row r="3" spans="1:18" x14ac:dyDescent="0.2">
      <c r="A3" t="s">
        <v>5</v>
      </c>
      <c r="B3">
        <v>1626</v>
      </c>
      <c r="C3">
        <v>622</v>
      </c>
      <c r="D3">
        <v>1626</v>
      </c>
      <c r="E3">
        <v>618</v>
      </c>
      <c r="F3">
        <v>482</v>
      </c>
      <c r="G3">
        <v>650</v>
      </c>
      <c r="H3">
        <v>1622</v>
      </c>
      <c r="I3" t="s">
        <v>1</v>
      </c>
      <c r="K3" t="str">
        <f>CONCATENATE(L3,M3,N3,O3,P3,Q3,R3)</f>
        <v>1010110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</row>
    <row r="4" spans="1:18" x14ac:dyDescent="0.2">
      <c r="A4" t="s">
        <v>6</v>
      </c>
      <c r="B4">
        <v>1630</v>
      </c>
      <c r="C4">
        <v>622</v>
      </c>
      <c r="D4">
        <v>478</v>
      </c>
      <c r="E4">
        <v>642</v>
      </c>
      <c r="F4">
        <v>1634</v>
      </c>
      <c r="G4">
        <v>618</v>
      </c>
      <c r="H4">
        <v>1626</v>
      </c>
      <c r="I4" t="s">
        <v>1</v>
      </c>
      <c r="K4" t="str">
        <f t="shared" si="0"/>
        <v>1011010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</row>
    <row r="5" spans="1:18" x14ac:dyDescent="0.2">
      <c r="A5" t="s">
        <v>5</v>
      </c>
      <c r="B5">
        <v>478</v>
      </c>
      <c r="C5">
        <v>626</v>
      </c>
      <c r="D5">
        <v>1650</v>
      </c>
      <c r="E5">
        <v>618</v>
      </c>
      <c r="F5">
        <v>1626</v>
      </c>
      <c r="G5">
        <v>622</v>
      </c>
      <c r="H5">
        <v>482</v>
      </c>
      <c r="I5" t="s">
        <v>1</v>
      </c>
      <c r="K5" t="str">
        <f t="shared" si="0"/>
        <v>110101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</row>
    <row r="6" spans="1:18" x14ac:dyDescent="0.2">
      <c r="A6" t="s">
        <v>19</v>
      </c>
      <c r="B6">
        <v>1626</v>
      </c>
      <c r="C6">
        <v>618</v>
      </c>
      <c r="D6">
        <v>482</v>
      </c>
      <c r="E6">
        <v>646</v>
      </c>
      <c r="F6">
        <v>482</v>
      </c>
      <c r="G6">
        <v>646</v>
      </c>
      <c r="H6">
        <v>478</v>
      </c>
      <c r="I6" t="s">
        <v>1</v>
      </c>
      <c r="K6" t="str">
        <f t="shared" si="0"/>
        <v>10111</v>
      </c>
      <c r="L6">
        <v>1</v>
      </c>
      <c r="M6">
        <v>0</v>
      </c>
      <c r="N6">
        <v>1</v>
      </c>
      <c r="O6">
        <v>1</v>
      </c>
      <c r="P6">
        <v>1</v>
      </c>
    </row>
    <row r="7" spans="1:18" x14ac:dyDescent="0.2">
      <c r="A7" t="s">
        <v>19</v>
      </c>
      <c r="B7">
        <v>482</v>
      </c>
      <c r="C7">
        <v>646</v>
      </c>
      <c r="D7">
        <v>478</v>
      </c>
      <c r="E7">
        <v>646</v>
      </c>
      <c r="F7">
        <v>482</v>
      </c>
      <c r="G7">
        <v>638</v>
      </c>
      <c r="H7">
        <v>1634</v>
      </c>
      <c r="I7" t="s">
        <v>1</v>
      </c>
      <c r="K7" t="str">
        <f t="shared" si="0"/>
        <v>11110</v>
      </c>
      <c r="L7">
        <v>1</v>
      </c>
      <c r="M7">
        <v>1</v>
      </c>
      <c r="N7">
        <v>1</v>
      </c>
      <c r="O7">
        <v>1</v>
      </c>
      <c r="P7">
        <v>0</v>
      </c>
    </row>
    <row r="8" spans="1:18" x14ac:dyDescent="0.2">
      <c r="A8" t="s">
        <v>6</v>
      </c>
      <c r="B8">
        <v>482</v>
      </c>
      <c r="C8">
        <v>642</v>
      </c>
      <c r="D8">
        <v>1630</v>
      </c>
      <c r="E8">
        <v>622</v>
      </c>
      <c r="F8">
        <v>1626</v>
      </c>
      <c r="G8">
        <v>622</v>
      </c>
      <c r="H8">
        <v>1626</v>
      </c>
      <c r="I8" t="s">
        <v>1</v>
      </c>
      <c r="K8" t="str">
        <f t="shared" si="0"/>
        <v>1101010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</row>
    <row r="9" spans="1:18" x14ac:dyDescent="0.2">
      <c r="A9" t="s">
        <v>6</v>
      </c>
      <c r="B9">
        <v>1634</v>
      </c>
      <c r="C9">
        <v>618</v>
      </c>
      <c r="D9">
        <v>1000</v>
      </c>
      <c r="K9" t="str">
        <f t="shared" si="0"/>
        <v>101</v>
      </c>
      <c r="L9">
        <v>1</v>
      </c>
      <c r="M9">
        <v>0</v>
      </c>
      <c r="N9">
        <v>1</v>
      </c>
    </row>
    <row r="11" spans="1:18" x14ac:dyDescent="0.2">
      <c r="K11" s="1"/>
    </row>
    <row r="12" spans="1:18" x14ac:dyDescent="0.2">
      <c r="K12" t="str">
        <f>CONCATENATE(K1,K2,K3,K4,K5,K6,K7,K8,K9,)</f>
        <v>11011101101010110101101011010110111111101101010101</v>
      </c>
    </row>
    <row r="13" spans="1:18" x14ac:dyDescent="0.2">
      <c r="K13">
        <f>LEN(K12)</f>
        <v>50</v>
      </c>
    </row>
    <row r="16" spans="1:18" x14ac:dyDescent="0.2">
      <c r="J16">
        <v>3</v>
      </c>
      <c r="K16" t="str">
        <f>MID(K$12,J16,8)</f>
        <v>01110110</v>
      </c>
      <c r="L16" t="str">
        <f>BIN2HEX(K16)</f>
        <v>76</v>
      </c>
    </row>
    <row r="17" spans="10:12" x14ac:dyDescent="0.2">
      <c r="J17">
        <f>J16+8</f>
        <v>11</v>
      </c>
      <c r="K17" t="str">
        <f>MID(K$12,J17,8)</f>
        <v>10101101</v>
      </c>
      <c r="L17" t="str">
        <f t="shared" ref="L17:L21" si="1">BIN2HEX(K17)</f>
        <v>AD</v>
      </c>
    </row>
    <row r="18" spans="10:12" x14ac:dyDescent="0.2">
      <c r="J18">
        <f>J17+8</f>
        <v>19</v>
      </c>
      <c r="K18" t="str">
        <f>MID(K$12,J18,8)</f>
        <v>01101011</v>
      </c>
      <c r="L18" t="str">
        <f t="shared" si="1"/>
        <v>6B</v>
      </c>
    </row>
    <row r="19" spans="10:12" x14ac:dyDescent="0.2">
      <c r="J19">
        <f>J18+8</f>
        <v>27</v>
      </c>
      <c r="K19" t="str">
        <f>MID(K$12,J19,8)</f>
        <v>01011011</v>
      </c>
      <c r="L19" t="str">
        <f t="shared" si="1"/>
        <v>5B</v>
      </c>
    </row>
    <row r="20" spans="10:12" x14ac:dyDescent="0.2">
      <c r="J20">
        <f>J19+8</f>
        <v>35</v>
      </c>
      <c r="K20" t="str">
        <f>MID(K$12,J20,8)</f>
        <v>11111011</v>
      </c>
      <c r="L20" t="str">
        <f t="shared" si="1"/>
        <v>FB</v>
      </c>
    </row>
    <row r="21" spans="10:12" x14ac:dyDescent="0.2">
      <c r="J21">
        <f>J20+8</f>
        <v>43</v>
      </c>
      <c r="K21" t="str">
        <f>MID(K$12,J21,8)</f>
        <v>01010101</v>
      </c>
      <c r="L21" t="str">
        <f t="shared" si="1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9FCF-F050-9641-A6FA-219630C46E8B}">
  <dimension ref="A1:R21"/>
  <sheetViews>
    <sheetView workbookViewId="0">
      <selection activeCell="J16" sqref="J16:L21"/>
    </sheetView>
  </sheetViews>
  <sheetFormatPr baseColWidth="10" defaultRowHeight="16" x14ac:dyDescent="0.2"/>
  <sheetData>
    <row r="1" spans="1:18" x14ac:dyDescent="0.2">
      <c r="A1">
        <v>9026</v>
      </c>
      <c r="B1">
        <v>4402</v>
      </c>
      <c r="C1">
        <v>646</v>
      </c>
      <c r="D1">
        <v>474</v>
      </c>
      <c r="E1">
        <v>650</v>
      </c>
      <c r="F1">
        <v>1626</v>
      </c>
      <c r="G1">
        <v>622</v>
      </c>
      <c r="H1">
        <v>478</v>
      </c>
      <c r="I1" t="s">
        <v>1</v>
      </c>
      <c r="K1" t="str">
        <f t="shared" ref="K1:K9" si="0">CONCATENATE(L1,M1,N1,O1,P1,Q1,R1)</f>
        <v>1101</v>
      </c>
      <c r="L1">
        <v>1</v>
      </c>
      <c r="M1">
        <v>1</v>
      </c>
      <c r="N1">
        <v>0</v>
      </c>
      <c r="O1">
        <v>1</v>
      </c>
    </row>
    <row r="2" spans="1:18" x14ac:dyDescent="0.2">
      <c r="A2" t="s">
        <v>19</v>
      </c>
      <c r="B2">
        <v>478</v>
      </c>
      <c r="C2">
        <v>646</v>
      </c>
      <c r="D2">
        <v>1630</v>
      </c>
      <c r="E2">
        <v>618</v>
      </c>
      <c r="F2">
        <v>478</v>
      </c>
      <c r="G2">
        <v>646</v>
      </c>
      <c r="H2">
        <v>1630</v>
      </c>
      <c r="I2" t="s">
        <v>1</v>
      </c>
      <c r="K2" t="str">
        <f t="shared" si="0"/>
        <v>110110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</row>
    <row r="3" spans="1:18" x14ac:dyDescent="0.2">
      <c r="A3" t="s">
        <v>5</v>
      </c>
      <c r="B3">
        <v>1626</v>
      </c>
      <c r="C3">
        <v>622</v>
      </c>
      <c r="D3">
        <v>474</v>
      </c>
      <c r="E3">
        <v>650</v>
      </c>
      <c r="F3">
        <v>1626</v>
      </c>
      <c r="G3">
        <v>622</v>
      </c>
      <c r="H3">
        <v>1626</v>
      </c>
      <c r="I3" t="s">
        <v>1</v>
      </c>
      <c r="K3" t="str">
        <f>CONCATENATE(L3,M3,N3,O3,P3,Q3,R3)</f>
        <v>1011010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</row>
    <row r="4" spans="1:18" x14ac:dyDescent="0.2">
      <c r="A4" t="s">
        <v>6</v>
      </c>
      <c r="B4">
        <v>1634</v>
      </c>
      <c r="C4">
        <v>618</v>
      </c>
      <c r="D4">
        <v>1626</v>
      </c>
      <c r="E4">
        <v>622</v>
      </c>
      <c r="F4">
        <v>474</v>
      </c>
      <c r="G4">
        <v>654</v>
      </c>
      <c r="H4">
        <v>474</v>
      </c>
      <c r="I4" t="s">
        <v>1</v>
      </c>
      <c r="K4" t="str">
        <f t="shared" si="0"/>
        <v>101011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</row>
    <row r="5" spans="1:18" x14ac:dyDescent="0.2">
      <c r="A5" t="s">
        <v>19</v>
      </c>
      <c r="B5">
        <v>478</v>
      </c>
      <c r="C5">
        <v>654</v>
      </c>
      <c r="D5">
        <v>470</v>
      </c>
      <c r="E5">
        <v>650</v>
      </c>
      <c r="F5">
        <v>478</v>
      </c>
      <c r="G5">
        <v>646</v>
      </c>
      <c r="H5">
        <v>478</v>
      </c>
      <c r="I5" t="s">
        <v>1</v>
      </c>
      <c r="K5" t="str">
        <f t="shared" si="0"/>
        <v>1111</v>
      </c>
      <c r="L5">
        <v>1</v>
      </c>
      <c r="M5">
        <v>1</v>
      </c>
      <c r="N5">
        <v>1</v>
      </c>
      <c r="O5">
        <v>1</v>
      </c>
    </row>
    <row r="6" spans="1:18" x14ac:dyDescent="0.2">
      <c r="A6" t="s">
        <v>18</v>
      </c>
      <c r="B6">
        <v>478</v>
      </c>
      <c r="C6">
        <v>650</v>
      </c>
      <c r="D6">
        <v>1626</v>
      </c>
      <c r="E6">
        <v>622</v>
      </c>
      <c r="F6">
        <v>474</v>
      </c>
      <c r="G6">
        <v>650</v>
      </c>
      <c r="H6">
        <v>1626</v>
      </c>
      <c r="I6" t="s">
        <v>1</v>
      </c>
      <c r="K6" t="str">
        <f t="shared" si="0"/>
        <v>110110</v>
      </c>
      <c r="L6">
        <v>1</v>
      </c>
      <c r="M6">
        <v>1</v>
      </c>
      <c r="N6">
        <v>0</v>
      </c>
      <c r="O6">
        <v>1</v>
      </c>
      <c r="P6">
        <v>1</v>
      </c>
      <c r="Q6">
        <v>0</v>
      </c>
    </row>
    <row r="7" spans="1:18" x14ac:dyDescent="0.2">
      <c r="A7" t="s">
        <v>5</v>
      </c>
      <c r="B7">
        <v>474</v>
      </c>
      <c r="C7">
        <v>650</v>
      </c>
      <c r="D7">
        <v>478</v>
      </c>
      <c r="E7">
        <v>646</v>
      </c>
      <c r="F7">
        <v>1630</v>
      </c>
      <c r="G7">
        <v>618</v>
      </c>
      <c r="H7">
        <v>1626</v>
      </c>
      <c r="I7" t="s">
        <v>1</v>
      </c>
      <c r="K7" t="str">
        <f t="shared" si="0"/>
        <v>111010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</row>
    <row r="8" spans="1:18" x14ac:dyDescent="0.2">
      <c r="A8" t="s">
        <v>5</v>
      </c>
      <c r="B8">
        <v>1626</v>
      </c>
      <c r="C8">
        <v>618</v>
      </c>
      <c r="D8">
        <v>478</v>
      </c>
      <c r="E8">
        <v>650</v>
      </c>
      <c r="F8">
        <v>478</v>
      </c>
      <c r="G8">
        <v>650</v>
      </c>
      <c r="H8">
        <v>474</v>
      </c>
      <c r="I8" t="s">
        <v>1</v>
      </c>
      <c r="K8" t="str">
        <f t="shared" si="0"/>
        <v>10111</v>
      </c>
      <c r="L8">
        <v>1</v>
      </c>
      <c r="M8">
        <v>0</v>
      </c>
      <c r="N8">
        <v>1</v>
      </c>
      <c r="O8">
        <v>1</v>
      </c>
      <c r="P8">
        <v>1</v>
      </c>
    </row>
    <row r="9" spans="1:18" x14ac:dyDescent="0.2">
      <c r="A9" t="s">
        <v>19</v>
      </c>
      <c r="B9">
        <v>482</v>
      </c>
      <c r="C9">
        <v>650</v>
      </c>
      <c r="D9">
        <v>1000</v>
      </c>
      <c r="K9" t="str">
        <f t="shared" si="0"/>
        <v>11</v>
      </c>
      <c r="L9">
        <v>1</v>
      </c>
      <c r="M9">
        <v>1</v>
      </c>
    </row>
    <row r="12" spans="1:18" x14ac:dyDescent="0.2">
      <c r="K12" t="str">
        <f>CONCATENATE(K1,K2,K3,K4,K5,K6,K7,K8,K9,)</f>
        <v>1101110110101101010101111111101101110101011111</v>
      </c>
    </row>
    <row r="13" spans="1:18" x14ac:dyDescent="0.2">
      <c r="K13">
        <f>LEN(K12)</f>
        <v>46</v>
      </c>
    </row>
    <row r="16" spans="1:18" x14ac:dyDescent="0.2">
      <c r="J16">
        <v>3</v>
      </c>
      <c r="K16" t="str">
        <f>MID(K$12,J16,8)</f>
        <v>01110110</v>
      </c>
      <c r="L16" t="str">
        <f>BIN2HEX(K16)</f>
        <v>76</v>
      </c>
    </row>
    <row r="17" spans="10:12" x14ac:dyDescent="0.2">
      <c r="J17">
        <f>J16+8</f>
        <v>11</v>
      </c>
      <c r="K17" t="str">
        <f>MID(K$12,J17,8)</f>
        <v>10110101</v>
      </c>
      <c r="L17" t="str">
        <f t="shared" ref="L17:L21" si="1">BIN2HEX(K17)</f>
        <v>B5</v>
      </c>
    </row>
    <row r="18" spans="10:12" x14ac:dyDescent="0.2">
      <c r="J18">
        <f>J17+8</f>
        <v>19</v>
      </c>
      <c r="K18" t="str">
        <f>MID(K$12,J18,8)</f>
        <v>01011111</v>
      </c>
      <c r="L18" t="str">
        <f t="shared" si="1"/>
        <v>5F</v>
      </c>
    </row>
    <row r="19" spans="10:12" x14ac:dyDescent="0.2">
      <c r="J19">
        <f>J18+8</f>
        <v>27</v>
      </c>
      <c r="K19" t="str">
        <f>MID(K$12,J19,8)</f>
        <v>11101101</v>
      </c>
      <c r="L19" t="str">
        <f t="shared" si="1"/>
        <v>ED</v>
      </c>
    </row>
    <row r="20" spans="10:12" x14ac:dyDescent="0.2">
      <c r="J20">
        <f>J19+8</f>
        <v>35</v>
      </c>
      <c r="K20" t="str">
        <f>MID(K$12,J20,8)</f>
        <v>11010101</v>
      </c>
      <c r="L20" t="str">
        <f t="shared" si="1"/>
        <v>D5</v>
      </c>
    </row>
    <row r="21" spans="10:12" x14ac:dyDescent="0.2">
      <c r="J21">
        <f>J20+8</f>
        <v>43</v>
      </c>
      <c r="K21" t="str">
        <f>MID(K$12,J21,8)</f>
        <v>1111</v>
      </c>
      <c r="L21" t="str">
        <f t="shared" si="1"/>
        <v>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4A47-DD3F-FB44-8FBF-3710A3281AE8}">
  <dimension ref="A1:R22"/>
  <sheetViews>
    <sheetView tabSelected="1" workbookViewId="0">
      <selection activeCell="J12" sqref="J12:L20"/>
    </sheetView>
  </sheetViews>
  <sheetFormatPr baseColWidth="10" defaultRowHeight="16" x14ac:dyDescent="0.2"/>
  <sheetData>
    <row r="1" spans="1:18" x14ac:dyDescent="0.2">
      <c r="A1">
        <v>9030</v>
      </c>
      <c r="B1">
        <v>4402</v>
      </c>
      <c r="C1">
        <v>642</v>
      </c>
      <c r="D1">
        <v>478</v>
      </c>
      <c r="E1">
        <v>650</v>
      </c>
      <c r="F1">
        <v>1626</v>
      </c>
      <c r="G1">
        <v>622</v>
      </c>
      <c r="H1">
        <v>474</v>
      </c>
      <c r="J1" t="s">
        <v>1</v>
      </c>
      <c r="K1" t="str">
        <f t="shared" ref="K1:K2" si="0">CONCATENATE(L1,M1,N1,O1,P1,Q1,R1)</f>
        <v>1101</v>
      </c>
      <c r="L1">
        <v>1</v>
      </c>
      <c r="M1">
        <v>1</v>
      </c>
      <c r="N1">
        <v>0</v>
      </c>
      <c r="O1">
        <v>1</v>
      </c>
    </row>
    <row r="2" spans="1:18" x14ac:dyDescent="0.2">
      <c r="A2" t="s">
        <v>18</v>
      </c>
      <c r="B2">
        <v>478</v>
      </c>
      <c r="C2">
        <v>650</v>
      </c>
      <c r="D2">
        <v>1626</v>
      </c>
      <c r="E2">
        <v>618</v>
      </c>
      <c r="F2">
        <v>478</v>
      </c>
      <c r="G2">
        <v>650</v>
      </c>
      <c r="H2">
        <v>1626</v>
      </c>
      <c r="J2" t="s">
        <v>1</v>
      </c>
      <c r="K2" t="str">
        <f t="shared" si="0"/>
        <v>110110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</row>
    <row r="3" spans="1:18" x14ac:dyDescent="0.2">
      <c r="A3" t="s">
        <v>6</v>
      </c>
      <c r="B3">
        <v>1630</v>
      </c>
      <c r="C3">
        <v>618</v>
      </c>
      <c r="D3">
        <v>1630</v>
      </c>
      <c r="E3">
        <v>622</v>
      </c>
      <c r="F3">
        <v>474</v>
      </c>
      <c r="G3">
        <v>650</v>
      </c>
      <c r="H3">
        <v>1626</v>
      </c>
      <c r="J3" t="s">
        <v>1</v>
      </c>
      <c r="K3" t="str">
        <f>CONCATENATE(L3,M3,N3,O3,P3,Q3,R3)</f>
        <v>1010110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</row>
    <row r="4" spans="1:18" x14ac:dyDescent="0.2">
      <c r="A4" t="s">
        <v>5</v>
      </c>
      <c r="B4">
        <v>1622</v>
      </c>
      <c r="C4">
        <v>618</v>
      </c>
      <c r="D4">
        <v>482</v>
      </c>
      <c r="E4">
        <v>650</v>
      </c>
      <c r="F4">
        <v>1626</v>
      </c>
      <c r="G4">
        <v>618</v>
      </c>
      <c r="H4">
        <v>1630</v>
      </c>
      <c r="J4" t="s">
        <v>1</v>
      </c>
      <c r="K4" t="str">
        <f t="shared" ref="K4:K9" si="1">CONCATENATE(L4,M4,N4,O4,P4,Q4,R4)</f>
        <v>1011010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</row>
    <row r="5" spans="1:18" x14ac:dyDescent="0.2">
      <c r="A5" t="s">
        <v>5</v>
      </c>
      <c r="B5">
        <v>474</v>
      </c>
      <c r="C5">
        <v>646</v>
      </c>
      <c r="D5">
        <v>478</v>
      </c>
      <c r="E5">
        <v>646</v>
      </c>
      <c r="F5">
        <v>1630</v>
      </c>
      <c r="G5">
        <v>622</v>
      </c>
      <c r="H5">
        <v>474</v>
      </c>
      <c r="J5" t="s">
        <v>1</v>
      </c>
      <c r="K5" t="str">
        <f t="shared" si="1"/>
        <v>11101</v>
      </c>
      <c r="L5">
        <v>1</v>
      </c>
      <c r="M5">
        <v>1</v>
      </c>
      <c r="N5">
        <v>1</v>
      </c>
      <c r="O5">
        <v>0</v>
      </c>
      <c r="P5">
        <v>1</v>
      </c>
    </row>
    <row r="6" spans="1:18" x14ac:dyDescent="0.2">
      <c r="A6" t="s">
        <v>19</v>
      </c>
      <c r="B6">
        <v>1630</v>
      </c>
      <c r="C6">
        <v>622</v>
      </c>
      <c r="D6">
        <v>474</v>
      </c>
      <c r="E6">
        <v>646</v>
      </c>
      <c r="F6">
        <v>478</v>
      </c>
      <c r="G6">
        <v>654</v>
      </c>
      <c r="H6">
        <v>474</v>
      </c>
      <c r="J6" t="s">
        <v>1</v>
      </c>
      <c r="K6" t="str">
        <f t="shared" si="1"/>
        <v>10111</v>
      </c>
      <c r="L6">
        <v>1</v>
      </c>
      <c r="M6">
        <v>0</v>
      </c>
      <c r="N6">
        <v>1</v>
      </c>
      <c r="O6">
        <v>1</v>
      </c>
      <c r="P6">
        <v>1</v>
      </c>
    </row>
    <row r="7" spans="1:18" x14ac:dyDescent="0.2">
      <c r="A7" t="s">
        <v>18</v>
      </c>
      <c r="B7">
        <v>478</v>
      </c>
      <c r="C7">
        <v>646</v>
      </c>
      <c r="D7">
        <v>1630</v>
      </c>
      <c r="E7">
        <v>622</v>
      </c>
      <c r="F7">
        <v>474</v>
      </c>
      <c r="G7">
        <v>646</v>
      </c>
      <c r="H7">
        <v>1630</v>
      </c>
      <c r="J7" t="s">
        <v>1</v>
      </c>
      <c r="K7" t="str">
        <f t="shared" si="1"/>
        <v>110110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</row>
    <row r="8" spans="1:18" x14ac:dyDescent="0.2">
      <c r="A8" t="s">
        <v>5</v>
      </c>
      <c r="B8">
        <v>474</v>
      </c>
      <c r="C8">
        <v>646</v>
      </c>
      <c r="D8">
        <v>1630</v>
      </c>
      <c r="E8">
        <v>622</v>
      </c>
      <c r="F8">
        <v>1626</v>
      </c>
      <c r="G8">
        <v>618</v>
      </c>
      <c r="H8">
        <v>1626</v>
      </c>
      <c r="J8" t="s">
        <v>1</v>
      </c>
      <c r="K8" t="str">
        <f t="shared" si="1"/>
        <v>1101010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</row>
    <row r="9" spans="1:18" x14ac:dyDescent="0.2">
      <c r="A9" t="s">
        <v>5</v>
      </c>
      <c r="B9">
        <v>1630</v>
      </c>
      <c r="C9">
        <v>622</v>
      </c>
      <c r="D9">
        <v>1000</v>
      </c>
      <c r="K9" t="str">
        <f t="shared" si="1"/>
        <v>101</v>
      </c>
      <c r="L9">
        <v>1</v>
      </c>
      <c r="M9">
        <v>0</v>
      </c>
      <c r="N9">
        <v>1</v>
      </c>
    </row>
    <row r="12" spans="1:18" x14ac:dyDescent="0.2">
      <c r="K12" t="str">
        <f>CONCATENATE(K1,K2,K3,K4,K5,K6,K7,K8,K9,)</f>
        <v>11011101101010110101101011101101111101101101010101</v>
      </c>
    </row>
    <row r="13" spans="1:18" x14ac:dyDescent="0.2">
      <c r="K13">
        <f>LEN(K12)</f>
        <v>50</v>
      </c>
    </row>
    <row r="15" spans="1:18" x14ac:dyDescent="0.2">
      <c r="J15">
        <v>3</v>
      </c>
      <c r="K15" t="str">
        <f>MID(K$12,J15,8)</f>
        <v>01110110</v>
      </c>
      <c r="L15" t="str">
        <f>BIN2HEX(K15)</f>
        <v>76</v>
      </c>
    </row>
    <row r="16" spans="1:18" x14ac:dyDescent="0.2">
      <c r="J16">
        <f>J15+8</f>
        <v>11</v>
      </c>
      <c r="K16" t="str">
        <f>MID(K$12,J16,8)</f>
        <v>10101101</v>
      </c>
      <c r="L16" t="str">
        <f t="shared" ref="L16:L20" si="2">BIN2HEX(K16)</f>
        <v>AD</v>
      </c>
    </row>
    <row r="17" spans="10:12" x14ac:dyDescent="0.2">
      <c r="J17">
        <f>J16+8</f>
        <v>19</v>
      </c>
      <c r="K17" t="str">
        <f>MID(K$12,J17,8)</f>
        <v>01101011</v>
      </c>
      <c r="L17" t="str">
        <f t="shared" si="2"/>
        <v>6B</v>
      </c>
    </row>
    <row r="18" spans="10:12" x14ac:dyDescent="0.2">
      <c r="J18">
        <f>J17+8</f>
        <v>27</v>
      </c>
      <c r="K18" t="str">
        <f>MID(K$12,J18,8)</f>
        <v>10110111</v>
      </c>
      <c r="L18" t="str">
        <f t="shared" si="2"/>
        <v>B7</v>
      </c>
    </row>
    <row r="19" spans="10:12" x14ac:dyDescent="0.2">
      <c r="J19">
        <f>J18+8</f>
        <v>35</v>
      </c>
      <c r="K19" t="str">
        <f>MID(K$12,J19,8)</f>
        <v>11011011</v>
      </c>
      <c r="L19" t="str">
        <f t="shared" si="2"/>
        <v>DB</v>
      </c>
    </row>
    <row r="20" spans="10:12" x14ac:dyDescent="0.2">
      <c r="J20">
        <f>J19+8</f>
        <v>43</v>
      </c>
      <c r="K20" t="str">
        <f>MID(K$12,J20,8)</f>
        <v>01010101</v>
      </c>
      <c r="L20" t="str">
        <f t="shared" si="2"/>
        <v>55</v>
      </c>
    </row>
    <row r="21" spans="10:12" x14ac:dyDescent="0.2">
      <c r="K21" s="1"/>
    </row>
    <row r="22" spans="10:12" x14ac:dyDescent="0.2">
      <c r="K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showRuler="0" topLeftCell="B1" workbookViewId="0">
      <selection activeCell="J1" sqref="J1:S1048576"/>
    </sheetView>
  </sheetViews>
  <sheetFormatPr baseColWidth="10" defaultRowHeight="16" x14ac:dyDescent="0.2"/>
  <cols>
    <col min="12" max="12" width="10.83203125" customWidth="1"/>
  </cols>
  <sheetData>
    <row r="1" spans="1:19" x14ac:dyDescent="0.2">
      <c r="A1">
        <v>9002</v>
      </c>
      <c r="B1">
        <v>4430</v>
      </c>
      <c r="C1">
        <v>618</v>
      </c>
      <c r="D1">
        <v>478</v>
      </c>
      <c r="E1">
        <v>642</v>
      </c>
      <c r="F1">
        <v>1634</v>
      </c>
      <c r="G1">
        <v>618</v>
      </c>
      <c r="H1">
        <v>482</v>
      </c>
      <c r="J1" t="s">
        <v>1</v>
      </c>
      <c r="K1" t="str">
        <f t="shared" ref="K1:K9" si="0">CONCATENATE(L1,M1,N1,O1,P1,Q1,R1,S1)</f>
        <v>1101</v>
      </c>
      <c r="L1" s="4" t="s">
        <v>0</v>
      </c>
      <c r="M1" s="4" t="s">
        <v>0</v>
      </c>
      <c r="N1" s="4" t="s">
        <v>2</v>
      </c>
      <c r="O1" s="4" t="s">
        <v>0</v>
      </c>
      <c r="P1" s="1"/>
      <c r="Q1" s="1"/>
      <c r="R1" s="1"/>
    </row>
    <row r="2" spans="1:19" x14ac:dyDescent="0.2">
      <c r="A2" t="s">
        <v>3</v>
      </c>
      <c r="B2">
        <v>494</v>
      </c>
      <c r="C2">
        <v>646</v>
      </c>
      <c r="D2">
        <v>1626</v>
      </c>
      <c r="E2">
        <v>622</v>
      </c>
      <c r="F2">
        <v>478</v>
      </c>
      <c r="G2">
        <v>646</v>
      </c>
      <c r="H2">
        <v>1626</v>
      </c>
      <c r="J2" t="s">
        <v>1</v>
      </c>
      <c r="K2" t="str">
        <f t="shared" si="0"/>
        <v>110110</v>
      </c>
      <c r="L2" s="4" t="s">
        <v>0</v>
      </c>
      <c r="M2" s="4" t="s">
        <v>0</v>
      </c>
      <c r="N2" s="4" t="s">
        <v>2</v>
      </c>
      <c r="O2" s="4" t="s">
        <v>0</v>
      </c>
      <c r="P2" s="4" t="s">
        <v>0</v>
      </c>
      <c r="Q2" s="4" t="s">
        <v>2</v>
      </c>
      <c r="R2" s="1"/>
    </row>
    <row r="3" spans="1:19" x14ac:dyDescent="0.2">
      <c r="A3" t="s">
        <v>4</v>
      </c>
      <c r="B3">
        <v>1654</v>
      </c>
      <c r="C3">
        <v>594</v>
      </c>
      <c r="D3">
        <v>1654</v>
      </c>
      <c r="E3">
        <v>614</v>
      </c>
      <c r="F3">
        <v>490</v>
      </c>
      <c r="G3">
        <v>642</v>
      </c>
      <c r="H3">
        <v>1626</v>
      </c>
      <c r="J3" t="s">
        <v>1</v>
      </c>
      <c r="K3" t="str">
        <f t="shared" si="0"/>
        <v>1010110</v>
      </c>
      <c r="L3" s="4" t="s">
        <v>0</v>
      </c>
      <c r="M3" s="4" t="s">
        <v>2</v>
      </c>
      <c r="N3" s="4" t="s">
        <v>0</v>
      </c>
      <c r="O3" s="4" t="s">
        <v>2</v>
      </c>
      <c r="P3" s="4" t="s">
        <v>0</v>
      </c>
      <c r="Q3" s="4" t="s">
        <v>0</v>
      </c>
      <c r="R3" s="4" t="s">
        <v>2</v>
      </c>
    </row>
    <row r="4" spans="1:19" x14ac:dyDescent="0.2">
      <c r="A4" t="s">
        <v>5</v>
      </c>
      <c r="B4">
        <v>1626</v>
      </c>
      <c r="C4">
        <v>594</v>
      </c>
      <c r="D4">
        <v>506</v>
      </c>
      <c r="E4">
        <v>614</v>
      </c>
      <c r="F4">
        <v>1658</v>
      </c>
      <c r="G4">
        <v>594</v>
      </c>
      <c r="H4">
        <v>1654</v>
      </c>
      <c r="J4" t="s">
        <v>1</v>
      </c>
      <c r="K4" t="str">
        <f t="shared" si="0"/>
        <v>1011010</v>
      </c>
      <c r="L4" s="4" t="s">
        <v>0</v>
      </c>
      <c r="M4" s="4" t="s">
        <v>2</v>
      </c>
      <c r="N4" s="4" t="s">
        <v>0</v>
      </c>
      <c r="O4" s="4" t="s">
        <v>0</v>
      </c>
      <c r="P4" s="4" t="s">
        <v>2</v>
      </c>
      <c r="Q4" s="4" t="s">
        <v>0</v>
      </c>
      <c r="R4" s="4" t="s">
        <v>2</v>
      </c>
    </row>
    <row r="5" spans="1:19" x14ac:dyDescent="0.2">
      <c r="A5" t="s">
        <v>4</v>
      </c>
      <c r="B5">
        <v>510</v>
      </c>
      <c r="C5">
        <v>614</v>
      </c>
      <c r="D5">
        <v>1654</v>
      </c>
      <c r="E5">
        <v>590</v>
      </c>
      <c r="F5">
        <v>1658</v>
      </c>
      <c r="G5">
        <v>594</v>
      </c>
      <c r="H5">
        <v>506</v>
      </c>
      <c r="J5" t="s">
        <v>1</v>
      </c>
      <c r="K5" t="str">
        <f t="shared" si="0"/>
        <v>110101</v>
      </c>
      <c r="L5" s="4" t="s">
        <v>0</v>
      </c>
      <c r="M5" s="4" t="s">
        <v>0</v>
      </c>
      <c r="N5" s="4" t="s">
        <v>2</v>
      </c>
      <c r="O5" s="4" t="s">
        <v>0</v>
      </c>
      <c r="P5" s="4" t="s">
        <v>2</v>
      </c>
      <c r="Q5" s="1" t="s">
        <v>0</v>
      </c>
      <c r="R5" s="1"/>
    </row>
    <row r="6" spans="1:19" x14ac:dyDescent="0.2">
      <c r="A6" t="s">
        <v>3</v>
      </c>
      <c r="B6">
        <v>494</v>
      </c>
      <c r="C6">
        <v>622</v>
      </c>
      <c r="D6">
        <v>506</v>
      </c>
      <c r="E6">
        <v>614</v>
      </c>
      <c r="F6">
        <v>510</v>
      </c>
      <c r="G6">
        <v>622</v>
      </c>
      <c r="H6">
        <v>502</v>
      </c>
      <c r="J6" t="s">
        <v>1</v>
      </c>
      <c r="K6" t="str">
        <f t="shared" si="0"/>
        <v>1111</v>
      </c>
      <c r="L6" s="4" t="s">
        <v>0</v>
      </c>
      <c r="M6" s="4" t="s">
        <v>0</v>
      </c>
      <c r="N6" s="4" t="s">
        <v>0</v>
      </c>
      <c r="O6" s="4" t="s">
        <v>0</v>
      </c>
      <c r="P6" s="1"/>
      <c r="Q6" s="1"/>
      <c r="R6" s="1"/>
    </row>
    <row r="7" spans="1:19" x14ac:dyDescent="0.2">
      <c r="A7" t="s">
        <v>6</v>
      </c>
      <c r="B7">
        <v>510</v>
      </c>
      <c r="C7">
        <v>618</v>
      </c>
      <c r="D7">
        <v>506</v>
      </c>
      <c r="E7">
        <v>622</v>
      </c>
      <c r="F7">
        <v>450</v>
      </c>
      <c r="G7">
        <v>670</v>
      </c>
      <c r="H7">
        <v>1654</v>
      </c>
      <c r="J7" t="s">
        <v>1</v>
      </c>
      <c r="K7" t="str">
        <f t="shared" si="0"/>
        <v>11110</v>
      </c>
      <c r="L7" s="4" t="s">
        <v>0</v>
      </c>
      <c r="M7" s="4" t="s">
        <v>0</v>
      </c>
      <c r="N7" s="4" t="s">
        <v>0</v>
      </c>
      <c r="O7" s="1" t="s">
        <v>0</v>
      </c>
      <c r="P7" s="1" t="s">
        <v>2</v>
      </c>
      <c r="Q7" s="1"/>
      <c r="R7" s="1"/>
    </row>
    <row r="8" spans="1:19" x14ac:dyDescent="0.2">
      <c r="A8" t="s">
        <v>7</v>
      </c>
      <c r="B8">
        <v>1646</v>
      </c>
      <c r="C8">
        <v>598</v>
      </c>
      <c r="D8">
        <v>1650</v>
      </c>
      <c r="E8">
        <v>598</v>
      </c>
      <c r="F8">
        <v>1650</v>
      </c>
      <c r="G8">
        <v>594</v>
      </c>
      <c r="H8">
        <v>1654</v>
      </c>
      <c r="J8" t="s">
        <v>1</v>
      </c>
      <c r="K8" t="str">
        <f>CONCATENATE(L8,M8,N8,O8,P8,Q8,R8,S8)</f>
        <v>10101010</v>
      </c>
      <c r="L8" s="1" t="s">
        <v>0</v>
      </c>
      <c r="M8" s="1" t="s">
        <v>2</v>
      </c>
      <c r="N8" s="1" t="s">
        <v>0</v>
      </c>
      <c r="O8" s="1" t="s">
        <v>2</v>
      </c>
      <c r="P8" s="1" t="s">
        <v>0</v>
      </c>
      <c r="Q8" s="1" t="s">
        <v>2</v>
      </c>
      <c r="R8" s="1" t="s">
        <v>0</v>
      </c>
      <c r="S8" s="3" t="s">
        <v>2</v>
      </c>
    </row>
    <row r="9" spans="1:19" x14ac:dyDescent="0.2">
      <c r="A9" t="s">
        <v>8</v>
      </c>
      <c r="B9">
        <v>1662</v>
      </c>
      <c r="C9">
        <v>594</v>
      </c>
      <c r="D9">
        <v>1000</v>
      </c>
      <c r="K9" t="str">
        <f t="shared" si="0"/>
        <v>101</v>
      </c>
      <c r="L9" s="1" t="s">
        <v>0</v>
      </c>
      <c r="M9" s="1" t="s">
        <v>2</v>
      </c>
      <c r="N9" s="1" t="s">
        <v>0</v>
      </c>
      <c r="O9" s="1"/>
      <c r="P9" s="1"/>
      <c r="Q9" s="1"/>
      <c r="R9" s="1"/>
    </row>
    <row r="12" spans="1:19" x14ac:dyDescent="0.2">
      <c r="K12" t="str">
        <f>CONCATENATE(K1,K2,K3,K4,K5,K6,K7,K8,K9,)</f>
        <v>11011101101010110101101011010111111111010101010101</v>
      </c>
    </row>
    <row r="13" spans="1:19" x14ac:dyDescent="0.2">
      <c r="K13">
        <f>LEN(K12)</f>
        <v>50</v>
      </c>
    </row>
    <row r="14" spans="1:19" x14ac:dyDescent="0.2">
      <c r="A14" s="2"/>
    </row>
    <row r="15" spans="1:19" x14ac:dyDescent="0.2">
      <c r="J15">
        <v>3</v>
      </c>
      <c r="K15" t="str">
        <f>MID(K$12,J15,8)</f>
        <v>01110110</v>
      </c>
      <c r="L15" t="str">
        <f>BIN2HEX(K15)</f>
        <v>76</v>
      </c>
    </row>
    <row r="16" spans="1:19" x14ac:dyDescent="0.2">
      <c r="J16">
        <f>J15+8</f>
        <v>11</v>
      </c>
      <c r="K16" t="str">
        <f>MID(K$12,J16,8)</f>
        <v>10101101</v>
      </c>
      <c r="L16" t="str">
        <f t="shared" ref="L16:L20" si="1">BIN2HEX(K16)</f>
        <v>AD</v>
      </c>
    </row>
    <row r="17" spans="10:12" x14ac:dyDescent="0.2">
      <c r="J17">
        <f>J16+8</f>
        <v>19</v>
      </c>
      <c r="K17" t="str">
        <f>MID(K$12,J17,8)</f>
        <v>01101011</v>
      </c>
      <c r="L17" t="str">
        <f t="shared" si="1"/>
        <v>6B</v>
      </c>
    </row>
    <row r="18" spans="10:12" x14ac:dyDescent="0.2">
      <c r="J18">
        <f>J17+8</f>
        <v>27</v>
      </c>
      <c r="K18" t="str">
        <f>MID(K$12,J18,8)</f>
        <v>01011111</v>
      </c>
      <c r="L18" t="str">
        <f t="shared" si="1"/>
        <v>5F</v>
      </c>
    </row>
    <row r="19" spans="10:12" x14ac:dyDescent="0.2">
      <c r="J19">
        <f>J18+8</f>
        <v>35</v>
      </c>
      <c r="K19" t="str">
        <f>MID(K$12,J19,8)</f>
        <v>11110101</v>
      </c>
      <c r="L19" t="str">
        <f t="shared" si="1"/>
        <v>F5</v>
      </c>
    </row>
    <row r="20" spans="10:12" x14ac:dyDescent="0.2">
      <c r="J20">
        <f>J19+8</f>
        <v>43</v>
      </c>
      <c r="K20" t="str">
        <f>MID(K$12,J20,8)</f>
        <v>01010101</v>
      </c>
      <c r="L20" t="str">
        <f t="shared" si="1"/>
        <v>55</v>
      </c>
    </row>
    <row r="21" spans="10:12" x14ac:dyDescent="0.2">
      <c r="L21" s="3"/>
    </row>
    <row r="25" spans="10:12" x14ac:dyDescent="0.2">
      <c r="L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"/>
  <sheetViews>
    <sheetView showRuler="0" workbookViewId="0">
      <selection activeCell="K12" sqref="K12"/>
    </sheetView>
  </sheetViews>
  <sheetFormatPr baseColWidth="10" defaultRowHeight="16" x14ac:dyDescent="0.2"/>
  <sheetData>
    <row r="1" spans="1:19" x14ac:dyDescent="0.2">
      <c r="A1">
        <v>2</v>
      </c>
      <c r="B1">
        <v>4426</v>
      </c>
      <c r="C1">
        <v>614</v>
      </c>
      <c r="D1">
        <v>486</v>
      </c>
      <c r="E1">
        <v>646</v>
      </c>
      <c r="F1">
        <v>1626</v>
      </c>
      <c r="G1">
        <v>618</v>
      </c>
      <c r="H1">
        <v>486</v>
      </c>
      <c r="I1" t="s">
        <v>1</v>
      </c>
      <c r="J1" t="s">
        <v>1</v>
      </c>
      <c r="K1" t="str">
        <f t="shared" ref="K1:K9" si="0">CONCATENATE(L1,M1,N1,O1,P1,Q1,R1,S1)</f>
        <v>1101</v>
      </c>
      <c r="L1" s="4" t="s">
        <v>0</v>
      </c>
      <c r="M1" s="4" t="s">
        <v>0</v>
      </c>
      <c r="N1" s="4" t="s">
        <v>2</v>
      </c>
      <c r="O1" s="4" t="s">
        <v>0</v>
      </c>
      <c r="P1" s="1"/>
      <c r="Q1" s="1"/>
      <c r="R1" s="1"/>
    </row>
    <row r="2" spans="1:19" x14ac:dyDescent="0.2">
      <c r="A2" t="s">
        <v>9</v>
      </c>
      <c r="B2">
        <v>510</v>
      </c>
      <c r="C2">
        <v>646</v>
      </c>
      <c r="D2">
        <v>1626</v>
      </c>
      <c r="E2">
        <v>618</v>
      </c>
      <c r="F2">
        <v>482</v>
      </c>
      <c r="G2">
        <v>646</v>
      </c>
      <c r="H2">
        <v>1626</v>
      </c>
      <c r="I2" t="s">
        <v>1</v>
      </c>
      <c r="J2" t="s">
        <v>1</v>
      </c>
      <c r="K2" t="str">
        <f t="shared" si="0"/>
        <v>110110</v>
      </c>
      <c r="L2" s="4" t="s">
        <v>0</v>
      </c>
      <c r="M2" s="4" t="s">
        <v>0</v>
      </c>
      <c r="N2" s="4" t="s">
        <v>2</v>
      </c>
      <c r="O2" s="4" t="s">
        <v>0</v>
      </c>
      <c r="P2" s="4" t="s">
        <v>0</v>
      </c>
      <c r="Q2" s="4" t="s">
        <v>2</v>
      </c>
      <c r="R2" s="1"/>
    </row>
    <row r="3" spans="1:19" x14ac:dyDescent="0.2">
      <c r="A3" t="s">
        <v>6</v>
      </c>
      <c r="B3">
        <v>1630</v>
      </c>
      <c r="C3">
        <v>622</v>
      </c>
      <c r="D3">
        <v>1626</v>
      </c>
      <c r="E3">
        <v>622</v>
      </c>
      <c r="F3">
        <v>478</v>
      </c>
      <c r="G3">
        <v>646</v>
      </c>
      <c r="H3">
        <v>1626</v>
      </c>
      <c r="I3" t="s">
        <v>1</v>
      </c>
      <c r="J3" t="s">
        <v>1</v>
      </c>
      <c r="K3" t="str">
        <f t="shared" si="0"/>
        <v>1010110</v>
      </c>
      <c r="L3" s="4" t="s">
        <v>0</v>
      </c>
      <c r="M3" s="4" t="s">
        <v>2</v>
      </c>
      <c r="N3" s="4" t="s">
        <v>0</v>
      </c>
      <c r="O3" s="4" t="s">
        <v>2</v>
      </c>
      <c r="P3" s="4" t="s">
        <v>0</v>
      </c>
      <c r="Q3" s="4" t="s">
        <v>0</v>
      </c>
      <c r="R3" s="4" t="s">
        <v>2</v>
      </c>
    </row>
    <row r="4" spans="1:19" x14ac:dyDescent="0.2">
      <c r="A4" t="s">
        <v>6</v>
      </c>
      <c r="B4">
        <v>1630</v>
      </c>
      <c r="C4">
        <v>622</v>
      </c>
      <c r="D4">
        <v>478</v>
      </c>
      <c r="E4">
        <v>642</v>
      </c>
      <c r="F4">
        <v>1634</v>
      </c>
      <c r="G4">
        <v>606</v>
      </c>
      <c r="H4">
        <v>1642</v>
      </c>
      <c r="I4" t="s">
        <v>1</v>
      </c>
      <c r="J4" t="s">
        <v>1</v>
      </c>
      <c r="K4" t="str">
        <f t="shared" si="0"/>
        <v>1011010</v>
      </c>
      <c r="L4" s="4" t="s">
        <v>0</v>
      </c>
      <c r="M4" s="4" t="s">
        <v>2</v>
      </c>
      <c r="N4" s="4" t="s">
        <v>0</v>
      </c>
      <c r="O4" s="4" t="s">
        <v>0</v>
      </c>
      <c r="P4" s="4" t="s">
        <v>2</v>
      </c>
      <c r="Q4" s="4" t="s">
        <v>0</v>
      </c>
      <c r="R4" s="4" t="s">
        <v>2</v>
      </c>
    </row>
    <row r="5" spans="1:19" x14ac:dyDescent="0.2">
      <c r="A5" t="s">
        <v>6</v>
      </c>
      <c r="B5">
        <v>482</v>
      </c>
      <c r="C5">
        <v>618</v>
      </c>
      <c r="D5">
        <v>506</v>
      </c>
      <c r="E5">
        <v>642</v>
      </c>
      <c r="F5">
        <v>1634</v>
      </c>
      <c r="G5">
        <v>590</v>
      </c>
      <c r="H5">
        <v>510</v>
      </c>
      <c r="I5" t="s">
        <v>1</v>
      </c>
      <c r="J5" t="s">
        <v>1</v>
      </c>
      <c r="K5" t="str">
        <f t="shared" si="0"/>
        <v>11101</v>
      </c>
      <c r="L5" s="4" t="s">
        <v>0</v>
      </c>
      <c r="M5" s="4" t="s">
        <v>0</v>
      </c>
      <c r="N5" s="4" t="s">
        <v>0</v>
      </c>
      <c r="O5" s="4" t="s">
        <v>2</v>
      </c>
      <c r="P5" s="4" t="s">
        <v>0</v>
      </c>
      <c r="Q5" s="1"/>
      <c r="R5" s="1"/>
    </row>
    <row r="6" spans="1:19" x14ac:dyDescent="0.2">
      <c r="A6" t="s">
        <v>10</v>
      </c>
      <c r="B6">
        <v>486</v>
      </c>
      <c r="C6">
        <v>646</v>
      </c>
      <c r="D6">
        <v>482</v>
      </c>
      <c r="E6">
        <v>614</v>
      </c>
      <c r="F6">
        <v>510</v>
      </c>
      <c r="G6">
        <v>642</v>
      </c>
      <c r="H6">
        <v>482</v>
      </c>
      <c r="I6" t="s">
        <v>1</v>
      </c>
      <c r="J6" t="s">
        <v>1</v>
      </c>
      <c r="K6" t="str">
        <f t="shared" si="0"/>
        <v>1111</v>
      </c>
      <c r="L6" s="4" t="s">
        <v>0</v>
      </c>
      <c r="M6" s="4" t="s">
        <v>0</v>
      </c>
      <c r="N6" s="4" t="s">
        <v>0</v>
      </c>
      <c r="O6" s="4" t="s">
        <v>0</v>
      </c>
      <c r="P6" s="1"/>
      <c r="Q6" s="1"/>
      <c r="R6" s="1"/>
    </row>
    <row r="7" spans="1:19" x14ac:dyDescent="0.2">
      <c r="A7" t="s">
        <v>11</v>
      </c>
      <c r="B7">
        <v>486</v>
      </c>
      <c r="C7">
        <v>642</v>
      </c>
      <c r="D7">
        <v>1630</v>
      </c>
      <c r="E7">
        <v>618</v>
      </c>
      <c r="F7">
        <v>482</v>
      </c>
      <c r="G7">
        <v>646</v>
      </c>
      <c r="H7">
        <v>1626</v>
      </c>
      <c r="I7" t="s">
        <v>1</v>
      </c>
      <c r="J7" t="s">
        <v>1</v>
      </c>
      <c r="K7" t="str">
        <f t="shared" si="0"/>
        <v>110110</v>
      </c>
      <c r="L7" s="4" t="s">
        <v>0</v>
      </c>
      <c r="M7" s="4" t="s">
        <v>0</v>
      </c>
      <c r="N7" s="4" t="s">
        <v>2</v>
      </c>
      <c r="O7" s="1" t="s">
        <v>0</v>
      </c>
      <c r="P7" s="1" t="s">
        <v>0</v>
      </c>
      <c r="Q7" s="1" t="s">
        <v>2</v>
      </c>
      <c r="R7" s="1"/>
    </row>
    <row r="8" spans="1:19" x14ac:dyDescent="0.2">
      <c r="A8" t="s">
        <v>7</v>
      </c>
      <c r="B8">
        <v>1650</v>
      </c>
      <c r="C8">
        <v>594</v>
      </c>
      <c r="D8">
        <v>1650</v>
      </c>
      <c r="E8">
        <v>622</v>
      </c>
      <c r="F8">
        <v>1626</v>
      </c>
      <c r="G8">
        <v>618</v>
      </c>
      <c r="H8">
        <v>1630</v>
      </c>
      <c r="I8" t="s">
        <v>1</v>
      </c>
      <c r="J8" t="s">
        <v>1</v>
      </c>
      <c r="K8" t="str">
        <f>CONCATENATE(L8,M8,N8,O8,P8,Q8,R8,S8)</f>
        <v>10101010</v>
      </c>
      <c r="L8" s="1" t="s">
        <v>0</v>
      </c>
      <c r="M8" s="1" t="s">
        <v>2</v>
      </c>
      <c r="N8" s="1" t="s">
        <v>0</v>
      </c>
      <c r="O8" s="1" t="s">
        <v>2</v>
      </c>
      <c r="P8" s="1" t="s">
        <v>0</v>
      </c>
      <c r="Q8" s="1" t="s">
        <v>2</v>
      </c>
      <c r="R8" s="1" t="s">
        <v>0</v>
      </c>
      <c r="S8" s="3">
        <v>0</v>
      </c>
    </row>
    <row r="9" spans="1:19" x14ac:dyDescent="0.2">
      <c r="A9" t="s">
        <v>5</v>
      </c>
      <c r="B9">
        <v>1630</v>
      </c>
      <c r="C9">
        <v>594</v>
      </c>
      <c r="D9">
        <v>1000</v>
      </c>
      <c r="K9" t="str">
        <f t="shared" si="0"/>
        <v>101</v>
      </c>
      <c r="L9" s="1" t="s">
        <v>0</v>
      </c>
      <c r="M9" s="1" t="s">
        <v>2</v>
      </c>
      <c r="N9" s="1" t="s">
        <v>0</v>
      </c>
      <c r="O9" s="1"/>
      <c r="P9" s="1"/>
      <c r="Q9" s="1"/>
      <c r="R9" s="1"/>
    </row>
    <row r="12" spans="1:19" x14ac:dyDescent="0.2">
      <c r="K12" t="str">
        <f>CONCATENATE(K1,K2,K3,K4,K5,K6,K7,K8,K9,)</f>
        <v>11011101101010110101101011101111111011010101010101</v>
      </c>
    </row>
    <row r="13" spans="1:19" x14ac:dyDescent="0.2">
      <c r="K13">
        <f>LEN(K12)</f>
        <v>50</v>
      </c>
    </row>
    <row r="15" spans="1:19" x14ac:dyDescent="0.2">
      <c r="J15">
        <v>3</v>
      </c>
      <c r="K15" t="str">
        <f>MID(K$12,J15,8)</f>
        <v>01110110</v>
      </c>
      <c r="L15" t="str">
        <f>BIN2HEX(K15)</f>
        <v>76</v>
      </c>
    </row>
    <row r="16" spans="1:19" x14ac:dyDescent="0.2">
      <c r="J16">
        <f>J15+8</f>
        <v>11</v>
      </c>
      <c r="K16" t="str">
        <f>MID(K$12,J16,8)</f>
        <v>10101101</v>
      </c>
      <c r="L16" t="str">
        <f t="shared" ref="L16:L20" si="1">BIN2HEX(K16)</f>
        <v>AD</v>
      </c>
    </row>
    <row r="17" spans="10:12" x14ac:dyDescent="0.2">
      <c r="J17">
        <f>J16+8</f>
        <v>19</v>
      </c>
      <c r="K17" t="str">
        <f>MID(K$12,J17,8)</f>
        <v>01101011</v>
      </c>
      <c r="L17" t="str">
        <f t="shared" si="1"/>
        <v>6B</v>
      </c>
    </row>
    <row r="18" spans="10:12" x14ac:dyDescent="0.2">
      <c r="J18">
        <f>J17+8</f>
        <v>27</v>
      </c>
      <c r="K18" t="str">
        <f>MID(K$12,J18,8)</f>
        <v>10111111</v>
      </c>
      <c r="L18" t="str">
        <f t="shared" si="1"/>
        <v>BF</v>
      </c>
    </row>
    <row r="19" spans="10:12" x14ac:dyDescent="0.2">
      <c r="J19">
        <f>J18+8</f>
        <v>35</v>
      </c>
      <c r="K19" t="str">
        <f>MID(K$12,J19,8)</f>
        <v>10110101</v>
      </c>
      <c r="L19" t="str">
        <f t="shared" si="1"/>
        <v>B5</v>
      </c>
    </row>
    <row r="20" spans="10:12" x14ac:dyDescent="0.2">
      <c r="J20">
        <f>J19+8</f>
        <v>43</v>
      </c>
      <c r="K20" t="str">
        <f>MID(K$12,J20,8)</f>
        <v>01010101</v>
      </c>
      <c r="L20" t="str">
        <f t="shared" si="1"/>
        <v>55</v>
      </c>
    </row>
    <row r="21" spans="10:12" x14ac:dyDescent="0.2">
      <c r="L21" s="3"/>
    </row>
    <row r="25" spans="10:12" x14ac:dyDescent="0.2">
      <c r="L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</vt:lpstr>
      <vt:lpstr>tv</vt:lpstr>
      <vt:lpstr>tuner</vt:lpstr>
      <vt:lpstr>bluetooth</vt:lpstr>
      <vt:lpstr>phono</vt:lpstr>
      <vt:lpstr>volume down</vt:lpstr>
      <vt:lpstr>volume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Polansky</cp:lastModifiedBy>
  <dcterms:created xsi:type="dcterms:W3CDTF">2018-01-15T04:06:39Z</dcterms:created>
  <dcterms:modified xsi:type="dcterms:W3CDTF">2021-01-31T18:28:18Z</dcterms:modified>
</cp:coreProperties>
</file>