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jue\Google Drive\Udacity Data Foundations\Projects\2. Analyze Survey Data\"/>
    </mc:Choice>
  </mc:AlternateContent>
  <bookViews>
    <workbookView xWindow="0" yWindow="0" windowWidth="28800" windowHeight="12435" activeTab="5"/>
  </bookViews>
  <sheets>
    <sheet name="Slide 1 Analysis" sheetId="2" r:id="rId1"/>
    <sheet name="Slide 2 Analysis" sheetId="3" r:id="rId2"/>
    <sheet name="Slide 3 Raw Data" sheetId="4" r:id="rId3"/>
    <sheet name="Slide 3 Analysis" sheetId="5" r:id="rId4"/>
    <sheet name="Slide 4" sheetId="6" r:id="rId5"/>
    <sheet name="surveydata3_edit" sheetId="1" r:id="rId6"/>
  </sheets>
  <definedNames>
    <definedName name="_xlnm._FilterDatabase" localSheetId="0" hidden="1">'Slide 1 Analysis'!$C$1:$D$7</definedName>
    <definedName name="_xlnm._FilterDatabase" localSheetId="1" hidden="1">'Slide 2 Analysis'!$A$1:$B$10</definedName>
    <definedName name="_xlnm._FilterDatabase" localSheetId="3" hidden="1">'Slide 3 Analysis'!$A$1:$B$685</definedName>
    <definedName name="_xlnm._FilterDatabase" localSheetId="2" hidden="1">'Slide 3 Raw Data'!$A$1:$B$752</definedName>
    <definedName name="_xlnm._FilterDatabase" localSheetId="4" hidden="1">'Slide 4'!$A$1:$B$752</definedName>
    <definedName name="_xlnm._FilterDatabase" localSheetId="5" hidden="1">surveydata3_edit!$A$1:$BE$761</definedName>
    <definedName name="_xlchart.v1.0" hidden="1">'Slide 3 Analysis'!$A$1</definedName>
    <definedName name="_xlchart.v1.1" hidden="1">'Slide 3 Analysis'!$A$2:$A$68</definedName>
    <definedName name="_xlchart.v1.2" hidden="1">'Slide 3 Analysis'!$B$1</definedName>
    <definedName name="_xlchart.v1.3" hidden="1">'Slide 3 Analysis'!$B$2:$B$685</definedName>
  </definedNames>
  <calcPr calcId="162913"/>
</workbook>
</file>

<file path=xl/calcChain.xml><?xml version="1.0" encoding="utf-8"?>
<calcChain xmlns="http://schemas.openxmlformats.org/spreadsheetml/2006/main">
  <c r="H6" i="6" l="1"/>
  <c r="L159" i="1"/>
  <c r="H5" i="6"/>
  <c r="H3" i="6"/>
  <c r="H2" i="6"/>
  <c r="H1" i="6"/>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4" i="1"/>
  <c r="H10" i="5" l="1"/>
  <c r="H8" i="5"/>
  <c r="H11" i="5"/>
  <c r="H9" i="5"/>
  <c r="H5" i="5"/>
  <c r="H3" i="5"/>
  <c r="H4" i="5" l="1"/>
  <c r="H2" i="5"/>
  <c r="B11" i="3" l="1"/>
  <c r="C10" i="3"/>
  <c r="C9" i="3"/>
  <c r="C8" i="3"/>
  <c r="C7" i="3"/>
  <c r="C6" i="3"/>
  <c r="C5" i="3"/>
  <c r="C4" i="3"/>
  <c r="C3" i="3"/>
  <c r="C2" i="3"/>
  <c r="AP755" i="1"/>
  <c r="AO755" i="1"/>
  <c r="AN755" i="1"/>
  <c r="AM755" i="1"/>
  <c r="AL755" i="1"/>
  <c r="AK755" i="1"/>
  <c r="AJ755" i="1"/>
  <c r="AI755" i="1"/>
  <c r="AH755" i="1"/>
  <c r="AG755" i="1"/>
  <c r="D6" i="2" l="1"/>
  <c r="D5" i="2"/>
  <c r="D2" i="2"/>
  <c r="D3" i="2"/>
  <c r="D7" i="2"/>
  <c r="D4" i="2"/>
  <c r="E2" i="2" l="1"/>
  <c r="E3" i="2"/>
  <c r="E4" i="2"/>
  <c r="E5" i="2"/>
  <c r="D8" i="2"/>
  <c r="E8" i="2" s="1"/>
  <c r="E7" i="2"/>
  <c r="E6" i="2"/>
</calcChain>
</file>

<file path=xl/sharedStrings.xml><?xml version="1.0" encoding="utf-8"?>
<sst xmlns="http://schemas.openxmlformats.org/spreadsheetml/2006/main" count="13652" uniqueCount="3471">
  <si>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</si>
  <si>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</si>
  <si>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</si>
  <si>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</si>
  <si>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</si>
  <si>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</si>
  <si>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</si>
  <si>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</si>
  <si>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</si>
  <si>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AGE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</si>
  <si>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</si>
  <si>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</si>
  <si>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</si>
  <si>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</si>
  <si>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</si>
  <si>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</si>
  <si>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</si>
  <si>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</si>
  <si>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</si>
  <si>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</si>
  <si>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</si>
  <si>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</si>
  <si>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</si>
  <si>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</si>
  <si>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</si>
  <si>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</si>
  <si>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</si>
  <si>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</si>
  <si>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</si>
  <si>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</si>
  <si>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</si>
  <si>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</si>
  <si>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</si>
  <si>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</si>
  <si>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</si>
  <si>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</si>
  <si>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</si>
  <si>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</si>
  <si>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</si>
  <si>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</si>
  <si>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</si>
  <si>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</si>
  <si>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</si>
  <si>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</si>
  <si>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</si>
  <si>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</si>
  <si>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</si>
  <si>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</si>
  <si>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</si>
  <si>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</si>
  <si>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</si>
  <si>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</si>
  <si>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</si>
  <si>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</si>
  <si>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</si>
  <si>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 xml:space="preserve">     </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</si>
  <si>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</si>
  <si>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</si>
  <si>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</si>
  <si>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</si>
  <si>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</si>
  <si>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</si>
  <si>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</si>
  <si>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</si>
  <si>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</si>
  <si>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</si>
  <si>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</si>
  <si>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</si>
  <si>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</si>
  <si>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</si>
  <si>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</si>
  <si>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</si>
  <si>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</si>
  <si>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</si>
  <si>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</si>
  <si>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</si>
  <si>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</si>
  <si>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</si>
  <si>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</si>
  <si>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</si>
  <si>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</si>
  <si>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</si>
  <si>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 xml:space="preserve">Start a new career in this field     </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</si>
  <si>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</si>
  <si>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</si>
  <si>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</si>
  <si>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</si>
  <si>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</si>
  <si>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</si>
  <si>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</si>
  <si>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</si>
  <si>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</si>
  <si>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</si>
  <si>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</si>
  <si>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 xml:space="preserve">    General interest in the topic (personal growth and enrichment) </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</si>
  <si>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</si>
  <si>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</si>
  <si>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</si>
  <si>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</si>
  <si>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</si>
  <si>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</si>
  <si>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</si>
  <si>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</si>
  <si>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</si>
  <si>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</si>
  <si>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</si>
  <si>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</si>
  <si>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</si>
  <si>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</si>
  <si>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</si>
  <si>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</si>
  <si>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</si>
  <si>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</si>
  <si>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</si>
  <si>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</si>
  <si>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</si>
  <si>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</si>
  <si>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</si>
  <si>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</si>
  <si>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</si>
  <si>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</si>
  <si>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</si>
  <si>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</si>
  <si>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 xml:space="preserve">  Help move from academia to industry   </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</si>
  <si>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</si>
  <si>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</si>
  <si>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</si>
  <si>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</si>
  <si>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</si>
  <si>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</si>
  <si>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</si>
  <si>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</si>
  <si>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</si>
  <si>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</si>
  <si>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</si>
  <si>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 xml:space="preserve"> Grow skills for my current role    </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</si>
  <si>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</si>
  <si>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</si>
  <si>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</si>
  <si>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</si>
  <si>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</si>
  <si>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</si>
  <si>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</si>
  <si>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</si>
  <si>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</si>
  <si>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</si>
  <si>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</si>
  <si>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</si>
  <si>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</si>
  <si>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</si>
  <si>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</si>
  <si>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</si>
  <si>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</si>
  <si>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</si>
  <si>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</si>
  <si>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</si>
  <si>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</si>
  <si>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</si>
  <si>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</si>
  <si>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</si>
  <si>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</si>
  <si>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</si>
  <si>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</si>
  <si>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</si>
  <si>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</si>
  <si>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</si>
  <si>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</si>
  <si>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</si>
  <si>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</si>
  <si>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</si>
  <si>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</si>
  <si>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</si>
  <si>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</si>
  <si>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 xml:space="preserve">Start a new career in this field Grow skills for my current role   General interest in the topic (personal growth and enrichment) </t>
  </si>
  <si>
    <t>BEEVA</t>
  </si>
  <si>
    <t>Be constant and stay motivated</t>
  </si>
  <si>
    <t>It's already awesome!</t>
  </si>
  <si>
    <t>Clean Code</t>
  </si>
  <si>
    <t>Udacity is awesome!</t>
  </si>
  <si>
    <t xml:space="preserve">Start a new career in this field Grow skills for my current role  Help prepare for an advanced degree General interest in the topic (personal growth and enrichment) </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</si>
  <si>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</si>
  <si>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</si>
  <si>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</si>
  <si>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</si>
  <si>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</si>
  <si>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</si>
  <si>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</si>
  <si>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</si>
  <si>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</si>
  <si>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</si>
  <si>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</si>
  <si>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</si>
  <si>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</si>
  <si>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</si>
  <si>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</si>
  <si>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</si>
  <si>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</si>
  <si>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</si>
  <si>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</si>
  <si>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 xml:space="preserve"> Grow skills for my current role Help move from academia to industry  General interest in the topic (personal growth and enrichment) </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</si>
  <si>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</si>
  <si>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</si>
  <si>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</si>
  <si>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</si>
  <si>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</si>
  <si>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</si>
  <si>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</si>
  <si>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</si>
  <si>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</si>
  <si>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</si>
  <si>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</si>
  <si>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</si>
  <si>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</si>
  <si>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</si>
  <si>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</si>
  <si>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</si>
  <si>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</si>
  <si>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 xml:space="preserve"> Grow skills for my current role   General interest in the topic (personal growth and enrichment) </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</si>
  <si>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</si>
  <si>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</si>
  <si>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</si>
  <si>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</si>
  <si>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</si>
  <si>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</si>
  <si>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</si>
  <si>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</si>
  <si>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</si>
  <si>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</si>
  <si>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</si>
  <si>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</si>
  <si>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</si>
  <si>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</si>
  <si>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</si>
  <si>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</si>
  <si>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</si>
  <si>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</si>
  <si>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</si>
  <si>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</si>
  <si>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</si>
  <si>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</si>
  <si>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</si>
  <si>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</si>
  <si>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</si>
  <si>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 xml:space="preserve">Start a new career in this field Grow skills for my current role    </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</si>
  <si>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</si>
  <si>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</si>
  <si>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</si>
  <si>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</si>
  <si>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</si>
  <si>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Start a new career in this field   Help prepare for an advanced degree General interest in the topic (personal growth and enrichment)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</si>
  <si>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</si>
  <si>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</si>
  <si>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</si>
  <si>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</si>
  <si>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</si>
  <si>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</si>
  <si>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</si>
  <si>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</si>
  <si>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</si>
  <si>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</si>
  <si>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</si>
  <si>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</si>
  <si>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</si>
  <si>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</si>
  <si>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</si>
  <si>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</si>
  <si>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</si>
  <si>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</si>
  <si>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 xml:space="preserve">Start a new career in this field    General interest in the topic (personal growth and enrichment) </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</si>
  <si>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</si>
  <si>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</si>
  <si>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</si>
  <si>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</si>
  <si>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</si>
  <si>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</si>
  <si>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</si>
  <si>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</si>
  <si>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</si>
  <si>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</si>
  <si>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</si>
  <si>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</si>
  <si>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</si>
  <si>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</si>
  <si>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</si>
  <si>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</si>
  <si>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</si>
  <si>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</si>
  <si>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</si>
  <si>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</si>
  <si>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</si>
  <si>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</si>
  <si>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</si>
  <si>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</si>
  <si>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</si>
  <si>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</si>
  <si>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</si>
  <si>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</si>
  <si>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</si>
  <si>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</si>
  <si>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</si>
  <si>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</si>
  <si>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</si>
  <si>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</si>
  <si>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</si>
  <si>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</si>
  <si>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</si>
  <si>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</si>
  <si>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</si>
  <si>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</si>
  <si>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</si>
  <si>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</si>
  <si>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</si>
  <si>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</si>
  <si>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</si>
  <si>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</si>
  <si>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</si>
  <si>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</si>
  <si>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</si>
  <si>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 xml:space="preserve"> Grow skills for my current role Help move from academia to industry   </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</si>
  <si>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</si>
  <si>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</si>
  <si>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</si>
  <si>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</si>
  <si>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</si>
  <si>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</si>
  <si>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</si>
  <si>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 xml:space="preserve">Start a new career in this field   Help prepare for an advanced degree  </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</si>
  <si>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</si>
  <si>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</si>
  <si>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</si>
  <si>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</si>
  <si>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</si>
  <si>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</si>
  <si>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</si>
  <si>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</si>
  <si>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</si>
  <si>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</si>
  <si>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</si>
  <si>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</si>
  <si>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</si>
  <si>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</si>
  <si>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</si>
  <si>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</si>
  <si>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</si>
  <si>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</si>
  <si>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</si>
  <si>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</si>
  <si>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</si>
  <si>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</si>
  <si>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</si>
  <si>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</si>
  <si>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</si>
  <si>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</si>
  <si>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</si>
  <si>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</si>
  <si>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</si>
  <si>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</si>
  <si>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</si>
  <si>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</si>
  <si>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</si>
  <si>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 xml:space="preserve">Start a new career in this field Grow skills for my current role Help move from academia to industry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</si>
  <si>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</si>
  <si>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</si>
  <si>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</si>
  <si>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</si>
  <si>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</si>
  <si>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</si>
  <si>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Start a new career in this field  Help move from academia to industry Help prepare for an advanced degree General interest in the topic (personal growth and enrichment) </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</si>
  <si>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</si>
  <si>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</si>
  <si>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</si>
  <si>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</si>
  <si>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</si>
  <si>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</si>
  <si>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</si>
  <si>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 xml:space="preserve"> Grow skills for my current role  Help prepare for an advanced degree General interest in the topic (personal growth and enrichment)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</si>
  <si>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</si>
  <si>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</si>
  <si>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</si>
  <si>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</si>
  <si>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</si>
  <si>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</si>
  <si>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</si>
  <si>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</si>
  <si>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</si>
  <si>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</si>
  <si>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</si>
  <si>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</si>
  <si>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</si>
  <si>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</si>
  <si>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</si>
  <si>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</si>
  <si>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</si>
  <si>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 xml:space="preserve"> Grow skills for my current role Help move from academia to industry Help prepare for an advanced degree General interest in the topic (personal growth and enrichment) </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</si>
  <si>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</si>
  <si>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</si>
  <si>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</si>
  <si>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</si>
  <si>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</si>
  <si>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</si>
  <si>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</si>
  <si>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</si>
  <si>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</si>
  <si>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</si>
  <si>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</si>
  <si>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</si>
  <si>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</si>
  <si>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</si>
  <si>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</si>
  <si>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</si>
  <si>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</si>
  <si>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</si>
  <si>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</si>
  <si>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</si>
  <si>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</si>
  <si>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</si>
  <si>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</si>
  <si>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</si>
  <si>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</si>
  <si>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  Help move from academia to industry  General interest in the topic (personal growth and enrichment) </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</si>
  <si>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</si>
  <si>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</si>
  <si>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</si>
  <si>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</si>
  <si>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</si>
  <si>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</si>
  <si>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</si>
  <si>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</si>
  <si>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</si>
  <si>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</si>
  <si>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</si>
  <si>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</si>
  <si>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</si>
  <si>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</si>
  <si>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</si>
  <si>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</si>
  <si>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</si>
  <si>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</si>
  <si>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</si>
  <si>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</si>
  <si>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</si>
  <si>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</si>
  <si>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</si>
  <si>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</si>
  <si>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</si>
  <si>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</si>
  <si>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</si>
  <si>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</si>
  <si>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</si>
  <si>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</si>
  <si>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</si>
  <si>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</si>
  <si>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</si>
  <si>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</si>
  <si>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</si>
  <si>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</si>
  <si>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</si>
  <si>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 xml:space="preserve">Start a new career in this field Grow skills for my current role Help move from academia to industry Help prepare for an advanced degree General interest in the topic (personal growth and enrichment) </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</si>
  <si>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</si>
  <si>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</si>
  <si>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</si>
  <si>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</si>
  <si>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</si>
  <si>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</si>
  <si>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</si>
  <si>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</si>
  <si>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</si>
  <si>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</si>
  <si>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</si>
  <si>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</si>
  <si>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</si>
  <si>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</si>
  <si>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</si>
  <si>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</si>
  <si>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</si>
  <si>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</si>
  <si>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</si>
  <si>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</si>
  <si>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</si>
  <si>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</si>
  <si>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</si>
  <si>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</si>
  <si>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</si>
  <si>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</si>
  <si>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</si>
  <si>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</si>
  <si>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</si>
  <si>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</si>
  <si>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</si>
  <si>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</si>
  <si>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</si>
  <si>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</si>
  <si>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</si>
  <si>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</si>
  <si>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</si>
  <si>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</si>
  <si>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</si>
  <si>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</si>
  <si>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</si>
  <si>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</si>
  <si>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</si>
  <si>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</si>
  <si>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</si>
  <si>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</si>
  <si>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</si>
  <si>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</si>
  <si>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</si>
  <si>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</si>
  <si>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</si>
  <si>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</si>
  <si>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</si>
  <si>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</si>
  <si>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</si>
  <si>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</si>
  <si>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</si>
  <si>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</si>
  <si>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</si>
  <si>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</si>
  <si>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</si>
  <si>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</si>
  <si>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</si>
  <si>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</si>
  <si>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 xml:space="preserve">Start a new career in this field  Help move from academia to industry  General interest in the topic (personal growth and enrichment) </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</si>
  <si>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</si>
  <si>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</si>
  <si>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</si>
  <si>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</si>
  <si>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</si>
  <si>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</si>
  <si>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</si>
  <si>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</si>
  <si>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</si>
  <si>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</si>
  <si>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</si>
  <si>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</si>
  <si>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</si>
  <si>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</si>
  <si>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</si>
  <si>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</si>
  <si>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</si>
  <si>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</si>
  <si>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</si>
  <si>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</si>
  <si>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</si>
  <si>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</si>
  <si>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</si>
  <si>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</si>
  <si>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 xml:space="preserve">   Help prepare for an advanced degree  </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</si>
  <si>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</si>
  <si>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</si>
  <si>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</si>
  <si>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</si>
  <si>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</si>
  <si>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</si>
  <si>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</si>
  <si>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</si>
  <si>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</si>
  <si>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</si>
  <si>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</si>
  <si>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</si>
  <si>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</si>
  <si>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</si>
  <si>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</si>
  <si>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</si>
  <si>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</si>
  <si>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</si>
  <si>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</si>
  <si>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</si>
  <si>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</si>
  <si>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</si>
  <si>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</si>
  <si>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</si>
  <si>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</si>
  <si>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</si>
  <si>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</si>
  <si>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</si>
  <si>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</si>
  <si>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</si>
  <si>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</si>
  <si>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</si>
  <si>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</si>
  <si>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</si>
  <si>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</si>
  <si>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</si>
  <si>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</si>
  <si>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</si>
  <si>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</si>
  <si>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</si>
  <si>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</si>
  <si>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</si>
  <si>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</si>
  <si>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</si>
  <si>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 xml:space="preserve">  Help move from academia to industry Help prepare for an advanced degree  </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</si>
  <si>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</si>
  <si>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</si>
  <si>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</si>
  <si>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</si>
  <si>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</si>
  <si>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</si>
  <si>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</si>
  <si>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</si>
  <si>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</si>
  <si>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</si>
  <si>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</si>
  <si>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</si>
  <si>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</si>
  <si>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</si>
  <si>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</si>
  <si>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</si>
  <si>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</si>
  <si>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</si>
  <si>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</si>
  <si>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</si>
  <si>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</si>
  <si>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</si>
  <si>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</si>
  <si>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</si>
  <si>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</si>
  <si>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</si>
  <si>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</si>
  <si>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</si>
  <si>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</si>
  <si>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</si>
  <si>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</si>
  <si>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</si>
  <si>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</si>
  <si>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</si>
  <si>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</si>
  <si>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</si>
  <si>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</si>
  <si>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</si>
  <si>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</si>
  <si>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</si>
  <si>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</si>
  <si>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</si>
  <si>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</si>
  <si>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</si>
  <si>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</si>
  <si>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</si>
  <si>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</si>
  <si>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</si>
  <si>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</si>
  <si>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</si>
  <si>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</si>
  <si>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</si>
  <si>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</si>
  <si>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</si>
  <si>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</si>
  <si>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</si>
  <si>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</si>
  <si>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</si>
  <si>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</si>
  <si>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</si>
  <si>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</si>
  <si>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</si>
  <si>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</si>
  <si>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</si>
  <si>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</si>
  <si>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</si>
  <si>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</si>
  <si>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</si>
  <si>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</si>
  <si>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</si>
  <si>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</si>
  <si>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</si>
  <si>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</si>
  <si>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</si>
  <si>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</si>
  <si>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</si>
  <si>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</si>
  <si>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</si>
  <si>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</si>
  <si>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</si>
  <si>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</si>
  <si>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</si>
  <si>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</si>
  <si>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</si>
  <si>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</si>
  <si>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</si>
  <si>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</si>
  <si>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</si>
  <si>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</si>
  <si>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</si>
  <si>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</si>
  <si>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</si>
  <si>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</si>
  <si>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</si>
  <si>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</si>
  <si>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</si>
  <si>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</si>
  <si>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</si>
  <si>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</si>
  <si>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</si>
  <si>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</si>
  <si>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</si>
  <si>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</si>
  <si>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</si>
  <si>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</si>
  <si>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</si>
  <si>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</si>
  <si>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</si>
  <si>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</si>
  <si>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</si>
  <si>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</si>
  <si>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</si>
  <si>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</si>
  <si>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</si>
  <si>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</si>
  <si>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</si>
  <si>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</si>
  <si>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</si>
  <si>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</si>
  <si>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</si>
  <si>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</si>
  <si>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</si>
  <si>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</si>
  <si>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</si>
  <si>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</si>
  <si>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</si>
  <si>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</si>
  <si>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</si>
  <si>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</si>
  <si>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</si>
  <si>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</si>
  <si>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</si>
  <si>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</si>
  <si>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</si>
  <si>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</si>
  <si>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</si>
  <si>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</si>
  <si>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</si>
  <si>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</si>
  <si>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</si>
  <si>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</si>
  <si>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</si>
  <si>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</si>
  <si>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</si>
  <si>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</si>
  <si>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</si>
  <si>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</si>
  <si>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</si>
  <si>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</si>
  <si>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</si>
  <si>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</si>
  <si>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</si>
  <si>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</si>
  <si>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</si>
  <si>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</si>
  <si>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</si>
  <si>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</si>
  <si>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</si>
  <si>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</si>
  <si>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</si>
  <si>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</si>
  <si>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</si>
  <si>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</si>
  <si>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</si>
  <si>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</si>
  <si>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</si>
  <si>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</si>
  <si>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 xml:space="preserve">Start a new career in this field Grow skills for my current role Help move from academia to industry  General interest in the topic (personal growth and enrichment)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</si>
  <si>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</si>
  <si>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</si>
  <si>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</si>
  <si>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</si>
  <si>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</si>
  <si>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</si>
  <si>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</si>
  <si>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</si>
  <si>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</si>
  <si>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</si>
  <si>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</si>
  <si>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</si>
  <si>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</si>
  <si>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</si>
  <si>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</si>
  <si>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</si>
  <si>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</si>
  <si>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</si>
  <si>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</si>
  <si>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</si>
  <si>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</si>
  <si>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</si>
  <si>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</si>
  <si>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</si>
  <si>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</si>
  <si>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</si>
  <si>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</si>
  <si>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</si>
  <si>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</si>
  <si>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</si>
  <si>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</si>
  <si>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</si>
  <si>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</si>
  <si>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</si>
  <si>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</si>
  <si>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</si>
  <si>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</si>
  <si>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</si>
  <si>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</si>
  <si>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</si>
  <si>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</si>
  <si>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</si>
  <si>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</si>
  <si>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</si>
  <si>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</si>
  <si>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</si>
  <si>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 xml:space="preserve">Start a new career in this field  Help move from academia to industry   </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</si>
  <si>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</si>
  <si>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</si>
  <si>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</si>
  <si>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</si>
  <si>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</si>
  <si>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</si>
  <si>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</si>
  <si>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</si>
  <si>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</si>
  <si>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</si>
  <si>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 xml:space="preserve">   Help prepare for an advanced degree General interest in the topic (personal growth and enrichment) </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</si>
  <si>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</si>
  <si>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</si>
  <si>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</si>
  <si>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</si>
  <si>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</si>
  <si>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</si>
  <si>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</si>
  <si>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</si>
  <si>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</si>
  <si>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</si>
  <si>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</si>
  <si>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 xml:space="preserve">Start a new career in this field Grow skills for my current role  Help prepare for an advanced degree  </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</si>
  <si>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</si>
  <si>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</si>
  <si>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</si>
  <si>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</si>
  <si>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</si>
  <si>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</si>
  <si>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</si>
  <si>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</si>
  <si>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</si>
  <si>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</si>
  <si>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</si>
  <si>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</si>
  <si>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</si>
  <si>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</si>
  <si>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</si>
  <si>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</si>
  <si>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</si>
  <si>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</si>
  <si>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 xml:space="preserve"> Grow skills for my current role Help move from academia to industry Help prepare for an advanced degree  </t>
  </si>
  <si>
    <t>Gosvea</t>
  </si>
  <si>
    <t>Be proactive</t>
  </si>
  <si>
    <t>Nothing to improve</t>
  </si>
  <si>
    <t>Algorithms (in Python preferably)</t>
  </si>
  <si>
    <t xml:space="preserve"> Grow skills for my current role  Help prepare for an advanced degree  </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</si>
  <si>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</si>
  <si>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</si>
  <si>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</si>
  <si>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</si>
  <si>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</si>
  <si>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</si>
  <si>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</si>
  <si>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</si>
  <si>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</si>
  <si>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</si>
  <si>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</si>
  <si>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</si>
  <si>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</si>
  <si>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</si>
  <si>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</si>
  <si>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</si>
  <si>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</si>
  <si>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</si>
  <si>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</si>
  <si>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</si>
  <si>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</si>
  <si>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</si>
  <si>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 xml:space="preserve">  Help move from academia to industry Help prepare for an advanced degree General interest in the topic (personal growth and enrichment) </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</si>
  <si>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</si>
  <si>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</si>
  <si>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</si>
  <si>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</si>
  <si>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</si>
  <si>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</si>
  <si>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</si>
  <si>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</si>
  <si>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</si>
  <si>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</si>
  <si>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</si>
  <si>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</si>
  <si>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</si>
  <si>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</si>
  <si>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</si>
  <si>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</si>
  <si>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</si>
  <si>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</si>
  <si>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</si>
  <si>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</si>
  <si>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</si>
  <si>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</si>
  <si>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</si>
  <si>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</si>
  <si>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</si>
  <si>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</si>
  <si>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</si>
  <si>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</si>
  <si>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</si>
  <si>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</si>
  <si>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</si>
  <si>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</si>
  <si>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</si>
  <si>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</si>
  <si>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</si>
  <si>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</si>
  <si>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</si>
  <si>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</si>
  <si>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</si>
  <si>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</si>
  <si>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</si>
  <si>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</si>
  <si>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</si>
  <si>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</si>
  <si>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</si>
  <si>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</si>
  <si>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</si>
  <si>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</si>
  <si>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</si>
  <si>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</si>
  <si>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</si>
  <si>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</si>
  <si>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</si>
  <si>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</si>
  <si>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</si>
  <si>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</si>
  <si>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</si>
  <si>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</si>
  <si>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</si>
  <si>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</si>
  <si>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</si>
  <si>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</si>
  <si>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</si>
  <si>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</si>
  <si>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</si>
  <si>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</si>
  <si>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</si>
  <si>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</si>
  <si>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</si>
  <si>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</si>
  <si>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</si>
  <si>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</si>
  <si>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</si>
  <si>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</si>
  <si>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</si>
  <si>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</si>
  <si>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</si>
  <si>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</si>
  <si>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</si>
  <si>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</si>
  <si>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</si>
  <si>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</si>
  <si>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</si>
  <si>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</si>
  <si>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</si>
  <si>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</si>
  <si>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</si>
  <si>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</si>
  <si>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</si>
  <si>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</si>
  <si>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</si>
  <si>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</si>
  <si>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</si>
  <si>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</si>
  <si>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</si>
  <si>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</si>
  <si>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</si>
  <si>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</si>
  <si>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</si>
  <si>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</si>
  <si>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</si>
  <si>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</si>
  <si>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</si>
  <si>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</si>
  <si>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</si>
  <si>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</si>
  <si>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</si>
  <si>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</si>
  <si>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</si>
  <si>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</si>
  <si>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</si>
  <si>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</si>
  <si>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</si>
  <si>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</si>
  <si>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</si>
  <si>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</si>
  <si>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</si>
  <si>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</si>
  <si>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</si>
  <si>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</si>
  <si>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</si>
  <si>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</si>
  <si>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</si>
  <si>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</si>
  <si>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</si>
  <si>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</si>
  <si>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</si>
  <si>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</si>
  <si>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</si>
  <si>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</si>
  <si>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</si>
  <si>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</si>
  <si>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</si>
  <si>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</si>
  <si>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</si>
  <si>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</si>
  <si>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</si>
  <si>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</si>
  <si>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</si>
  <si>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</si>
  <si>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</si>
  <si>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</si>
  <si>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</si>
  <si>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</si>
  <si>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</si>
  <si>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</si>
  <si>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</si>
  <si>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</si>
  <si>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</si>
  <si>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</si>
  <si>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</si>
  <si>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</si>
  <si>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</si>
  <si>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</si>
  <si>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</si>
  <si>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</si>
  <si>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</si>
  <si>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</si>
  <si>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</si>
  <si>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</si>
  <si>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</si>
  <si>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</si>
  <si>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</si>
  <si>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</si>
  <si>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</si>
  <si>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</si>
  <si>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</si>
  <si>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</si>
  <si>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</si>
  <si>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</si>
  <si>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</si>
  <si>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</si>
  <si>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</si>
  <si>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</si>
  <si>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</si>
  <si>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</si>
  <si>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</si>
  <si>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</si>
  <si>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</si>
  <si>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</si>
  <si>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</si>
  <si>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</si>
  <si>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</si>
  <si>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</si>
  <si>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</si>
  <si>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</si>
  <si>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</si>
  <si>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</si>
  <si>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</si>
  <si>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</si>
  <si>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</si>
  <si>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</si>
  <si>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</si>
  <si>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</si>
  <si>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</si>
  <si>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</si>
  <si>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</si>
  <si>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</si>
  <si>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</si>
  <si>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</si>
  <si>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</si>
  <si>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</si>
  <si>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</si>
  <si>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</si>
  <si>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</si>
  <si>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</si>
  <si>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</si>
  <si>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</si>
  <si>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</si>
  <si>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</si>
  <si>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</si>
  <si>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</si>
  <si>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</si>
  <si>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</si>
  <si>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</si>
  <si>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</si>
  <si>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</si>
  <si>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</si>
  <si>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</si>
  <si>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</si>
  <si>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</si>
  <si>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</si>
  <si>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</si>
  <si>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</si>
  <si>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</si>
  <si>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</si>
  <si>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</si>
  <si>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</si>
  <si>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</si>
  <si>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</si>
  <si>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Start a new career in this field Grow skills for my current role    get a chance to move to another cou try</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</si>
  <si>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</si>
  <si>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</si>
  <si>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</si>
  <si>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</si>
  <si>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</si>
  <si>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</si>
  <si>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</si>
  <si>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</si>
  <si>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</si>
  <si>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</si>
  <si>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</si>
  <si>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</si>
  <si>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</si>
  <si>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</si>
  <si>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</si>
  <si>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</si>
  <si>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</si>
  <si>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</si>
  <si>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</si>
  <si>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</si>
  <si>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</si>
  <si>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</si>
  <si>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</si>
  <si>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</si>
  <si>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</si>
  <si>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</si>
  <si>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</si>
  <si>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</si>
  <si>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</si>
  <si>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</si>
  <si>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</si>
  <si>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</si>
  <si>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</si>
  <si>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</si>
  <si>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</si>
  <si>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</si>
  <si>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</si>
  <si>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</si>
  <si>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</si>
  <si>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</si>
  <si>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</si>
  <si>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</si>
  <si>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</si>
  <si>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</si>
  <si>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</si>
  <si>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</si>
  <si>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</si>
  <si>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</si>
  <si>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</si>
  <si>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</si>
  <si>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</si>
  <si>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</si>
  <si>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</si>
  <si>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</si>
  <si>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</si>
  <si>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</si>
  <si>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</si>
  <si>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</si>
  <si>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</si>
  <si>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</si>
  <si>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</si>
  <si>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</si>
  <si>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</si>
  <si>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</si>
  <si>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</si>
  <si>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</si>
  <si>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</si>
  <si>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</si>
  <si>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</si>
  <si>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</si>
  <si>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</si>
  <si>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</si>
  <si>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</si>
  <si>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</si>
  <si>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</si>
  <si>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</si>
  <si>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</si>
  <si>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</si>
  <si>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</si>
  <si>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</si>
  <si>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</si>
  <si>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</si>
  <si>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</si>
  <si>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</si>
  <si>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</si>
  <si>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</si>
  <si>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</si>
  <si>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</si>
  <si>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</si>
  <si>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</si>
  <si>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</si>
  <si>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</si>
  <si>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</si>
  <si>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</si>
  <si>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</si>
  <si>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</si>
  <si>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</si>
  <si>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</si>
  <si>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</si>
  <si>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</si>
  <si>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</si>
  <si>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</si>
  <si>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</si>
  <si>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</si>
  <si>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</si>
  <si>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</si>
  <si>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</si>
  <si>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</si>
  <si>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</si>
  <si>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</si>
  <si>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</si>
  <si>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</si>
  <si>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</si>
  <si>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</si>
  <si>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</si>
  <si>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</si>
  <si>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</si>
  <si>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</si>
  <si>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</si>
  <si>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</si>
  <si>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</si>
  <si>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</si>
  <si>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</si>
  <si>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</si>
  <si>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</si>
  <si>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</si>
  <si>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</si>
  <si>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</si>
  <si>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</si>
  <si>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</si>
  <si>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</si>
  <si>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</si>
  <si>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</si>
  <si>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</si>
  <si>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</si>
  <si>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</si>
  <si>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</si>
  <si>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</si>
  <si>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</si>
  <si>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</si>
  <si>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</si>
  <si>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</si>
  <si>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</si>
  <si>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</si>
  <si>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</si>
  <si>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</si>
  <si>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</si>
  <si>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</si>
  <si>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</si>
  <si>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</si>
  <si>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</si>
  <si>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</si>
  <si>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</si>
  <si>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</si>
  <si>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</si>
  <si>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</si>
  <si>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</si>
  <si>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</si>
  <si>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</si>
  <si>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</si>
  <si>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</si>
  <si>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</si>
  <si>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</si>
  <si>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</si>
  <si>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</si>
  <si>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</si>
  <si>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</si>
  <si>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</si>
  <si>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</si>
  <si>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</si>
  <si>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</si>
  <si>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</si>
  <si>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</si>
  <si>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</si>
  <si>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 xml:space="preserve">Start a new career in this field  Help move from academia to industry Help prepare for an advanced degree  </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</si>
  <si>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</si>
  <si>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</si>
  <si>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</si>
  <si>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</si>
  <si>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</si>
  <si>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</si>
  <si>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</si>
  <si>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</si>
  <si>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</si>
  <si>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</si>
  <si>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</si>
  <si>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</si>
  <si>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</si>
  <si>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</si>
  <si>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</si>
  <si>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</si>
  <si>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</si>
  <si>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</si>
  <si>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</si>
  <si>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</si>
  <si>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</si>
  <si>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</si>
  <si>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</si>
  <si>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</si>
  <si>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</si>
  <si>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</si>
  <si>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</si>
  <si>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</si>
  <si>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</si>
  <si>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</si>
  <si>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</si>
  <si>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</si>
  <si>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</si>
  <si>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</si>
  <si>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</si>
  <si>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</si>
  <si>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</si>
  <si>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</si>
  <si>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</si>
  <si>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</si>
  <si>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</si>
  <si>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</si>
  <si>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</si>
  <si>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</si>
  <si>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</si>
  <si>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</si>
  <si>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</si>
  <si>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</si>
  <si>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</si>
  <si>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</si>
  <si>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</si>
  <si>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</si>
  <si>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</si>
  <si>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</si>
  <si>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</si>
  <si>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</si>
  <si>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</si>
  <si>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</si>
  <si>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</si>
  <si>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</si>
  <si>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</si>
  <si>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</si>
  <si>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</si>
  <si>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</si>
  <si>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</si>
  <si>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</si>
  <si>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</si>
  <si>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</si>
  <si>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</si>
  <si>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</si>
  <si>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</si>
  <si>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</si>
  <si>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</si>
  <si>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</si>
  <si>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</si>
  <si>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</si>
  <si>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</si>
  <si>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</si>
  <si>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</si>
  <si>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</si>
  <si>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</si>
  <si>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</si>
  <si>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</si>
  <si>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</si>
  <si>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</si>
  <si>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</si>
  <si>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</si>
  <si>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</si>
  <si>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</si>
  <si>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</si>
  <si>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</si>
  <si>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</si>
  <si>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</si>
  <si>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</si>
  <si>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</si>
  <si>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</si>
  <si>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</si>
  <si>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</si>
  <si>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</si>
  <si>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</si>
  <si>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</si>
  <si>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</si>
  <si>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</si>
  <si>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</si>
  <si>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</si>
  <si>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</si>
  <si>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</si>
  <si>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</si>
  <si>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</si>
  <si>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</si>
  <si>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</si>
  <si>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</si>
  <si>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</si>
  <si>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</si>
  <si>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</si>
  <si>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</si>
  <si>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</si>
  <si>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</si>
  <si>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</si>
  <si>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</si>
  <si>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</si>
  <si>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</si>
  <si>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</si>
  <si>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</si>
  <si>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</si>
  <si>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</si>
  <si>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</si>
  <si>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</si>
  <si>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</si>
  <si>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</si>
  <si>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</si>
  <si>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</si>
  <si>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</si>
  <si>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</si>
  <si>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</si>
  <si>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</si>
  <si>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</si>
  <si>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</si>
  <si>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</si>
  <si>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</si>
  <si>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</si>
  <si>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</si>
  <si>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</si>
  <si>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</si>
  <si>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</si>
  <si>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</si>
  <si>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</si>
  <si>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</si>
  <si>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</si>
  <si>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</si>
  <si>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</si>
  <si>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</si>
  <si>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</si>
  <si>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</si>
  <si>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</si>
  <si>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</si>
  <si>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</si>
  <si>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</si>
  <si>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</si>
  <si>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</si>
  <si>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</si>
  <si>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</si>
  <si>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</si>
  <si>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</si>
  <si>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</si>
  <si>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</si>
  <si>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</si>
  <si>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</si>
  <si>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</si>
  <si>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</si>
  <si>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</si>
  <si>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</si>
  <si>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</si>
  <si>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</si>
  <si>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</si>
  <si>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</si>
  <si>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</si>
  <si>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</si>
  <si>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</si>
  <si>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</si>
  <si>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</si>
  <si>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</si>
  <si>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</si>
  <si>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</si>
  <si>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</si>
  <si>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</si>
  <si>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</si>
  <si>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</si>
  <si>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</si>
  <si>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</si>
  <si>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</si>
  <si>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</si>
  <si>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</si>
  <si>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</si>
  <si>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</si>
  <si>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</si>
  <si>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</si>
  <si>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</si>
  <si>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</si>
  <si>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</si>
  <si>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</si>
  <si>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</si>
  <si>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</si>
  <si>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</si>
  <si>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</si>
  <si>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</si>
  <si>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</si>
  <si>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</si>
  <si>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</si>
  <si>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</si>
  <si>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</si>
  <si>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</si>
  <si>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</si>
  <si>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</si>
  <si>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</si>
  <si>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</si>
  <si>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</si>
  <si>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</si>
  <si>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</si>
  <si>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</si>
  <si>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</si>
  <si>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</si>
  <si>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</si>
  <si>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</si>
  <si>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</si>
  <si>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</si>
  <si>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</si>
  <si>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</si>
  <si>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</si>
  <si>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</si>
  <si>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</si>
  <si>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</si>
  <si>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</si>
  <si>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</si>
  <si>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</si>
  <si>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</si>
  <si>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</si>
  <si>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</si>
  <si>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Start a new career in this field Grow skills for my current role Help move from academia to industry Help prepare for an advanced degree General interest in the topic (personal growth and enrichment) Be able to use Machine Learning</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</si>
  <si>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</si>
  <si>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</si>
  <si>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</si>
  <si>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</si>
  <si>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</si>
  <si>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</si>
  <si>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</si>
  <si>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</si>
  <si>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</si>
  <si>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</si>
  <si>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</si>
  <si>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</si>
  <si>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</si>
  <si>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</si>
  <si>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</si>
  <si>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</si>
  <si>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</si>
  <si>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</si>
  <si>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</si>
  <si>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</si>
  <si>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</si>
  <si>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</si>
  <si>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</si>
  <si>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</si>
  <si>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</si>
  <si>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</si>
  <si>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</si>
  <si>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</si>
  <si>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</si>
  <si>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</si>
  <si>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</si>
  <si>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</si>
  <si>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</si>
  <si>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</si>
  <si>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</si>
  <si>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</si>
  <si>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</si>
  <si>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</si>
  <si>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</si>
  <si>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</si>
  <si>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</si>
  <si>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</si>
  <si>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</si>
  <si>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</si>
  <si>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</si>
  <si>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</si>
  <si>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</si>
  <si>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</si>
  <si>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</si>
  <si>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</si>
  <si>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</si>
  <si>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</si>
  <si>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</si>
  <si>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</si>
  <si>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</si>
  <si>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</si>
  <si>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</si>
  <si>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</si>
  <si>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</si>
  <si>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</si>
  <si>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</si>
  <si>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</si>
  <si>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</si>
  <si>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</si>
  <si>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</si>
  <si>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</si>
  <si>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</si>
  <si>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</si>
  <si>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</si>
  <si>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</si>
  <si>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</si>
  <si>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</si>
  <si>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</si>
  <si>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</si>
  <si>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</si>
  <si>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</si>
  <si>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</si>
  <si>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</si>
  <si>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</si>
  <si>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</si>
  <si>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</si>
  <si>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</si>
  <si>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</si>
  <si>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</si>
  <si>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</si>
  <si>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</si>
  <si>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</si>
  <si>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</si>
  <si>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</si>
  <si>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</si>
  <si>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</si>
  <si>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</si>
  <si>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</si>
  <si>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</si>
  <si>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</si>
  <si>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</si>
  <si>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</si>
  <si>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</si>
  <si>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</si>
  <si>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</si>
  <si>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</si>
  <si>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</si>
  <si>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</si>
  <si>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</si>
  <si>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</si>
  <si>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</si>
  <si>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</si>
  <si>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</si>
  <si>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</si>
  <si>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</si>
  <si>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</si>
  <si>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</si>
  <si>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</si>
  <si>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</si>
  <si>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</si>
  <si>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</si>
  <si>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</si>
  <si>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</si>
  <si>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</si>
  <si>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</si>
  <si>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</si>
  <si>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</si>
  <si>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</si>
  <si>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</si>
  <si>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</si>
  <si>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</si>
  <si>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</si>
  <si>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</si>
  <si>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</si>
  <si>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</si>
  <si>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</si>
  <si>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</si>
  <si>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</si>
  <si>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</si>
  <si>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</si>
  <si>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</si>
  <si>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</si>
  <si>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</si>
  <si>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</si>
  <si>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</si>
  <si>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</si>
  <si>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</si>
  <si>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</si>
  <si>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</si>
  <si>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</si>
  <si>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</si>
  <si>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</si>
  <si>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</si>
  <si>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</si>
  <si>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</si>
  <si>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</si>
  <si>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</si>
  <si>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</si>
  <si>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</si>
  <si>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</si>
  <si>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</si>
  <si>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</si>
  <si>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</si>
  <si>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</si>
  <si>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</si>
  <si>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</si>
  <si>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</si>
  <si>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</si>
  <si>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</si>
  <si>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</si>
  <si>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</si>
  <si>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</si>
  <si>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</si>
  <si>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</si>
  <si>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</si>
  <si>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</si>
  <si>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</si>
  <si>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</si>
  <si>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</si>
  <si>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</si>
  <si>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</si>
  <si>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</si>
  <si>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</si>
  <si>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</si>
  <si>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</si>
  <si>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</si>
  <si>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</si>
  <si>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</si>
  <si>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</si>
  <si>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</si>
  <si>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</si>
  <si>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</si>
  <si>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</si>
  <si>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</si>
  <si>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</si>
  <si>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</si>
  <si>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</si>
  <si>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</si>
  <si>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</si>
  <si>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</si>
  <si>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</si>
  <si>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</si>
  <si>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</si>
  <si>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</si>
  <si>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</si>
  <si>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</si>
  <si>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</si>
  <si>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</si>
  <si>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</si>
  <si>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</si>
  <si>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</si>
  <si>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</si>
  <si>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</si>
  <si>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</si>
  <si>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</si>
  <si>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</si>
  <si>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</si>
  <si>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</si>
  <si>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</si>
  <si>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</si>
  <si>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</si>
  <si>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</si>
  <si>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</si>
  <si>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</si>
  <si>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</si>
  <si>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</si>
  <si>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</si>
  <si>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</si>
  <si>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</si>
  <si>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</si>
  <si>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</si>
  <si>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</si>
  <si>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</si>
  <si>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</si>
  <si>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</si>
  <si>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</si>
  <si>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</si>
  <si>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</si>
  <si>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</si>
  <si>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</si>
  <si>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</si>
  <si>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</si>
  <si>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</si>
  <si>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</si>
  <si>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</si>
  <si>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</si>
  <si>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</si>
  <si>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</si>
  <si>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</si>
  <si>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</si>
  <si>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</si>
  <si>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</si>
  <si>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</si>
  <si>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</si>
  <si>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</si>
  <si>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</si>
  <si>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</si>
  <si>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</si>
  <si>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</si>
  <si>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</si>
  <si>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</si>
  <si>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</si>
  <si>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</si>
  <si>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</si>
  <si>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</si>
  <si>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</si>
  <si>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</si>
  <si>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</si>
  <si>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</si>
  <si>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</si>
  <si>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</si>
  <si>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</si>
  <si>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</si>
  <si>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</si>
  <si>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</si>
  <si>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</si>
  <si>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</si>
  <si>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</si>
  <si>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</si>
  <si>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</si>
  <si>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</si>
  <si>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</si>
  <si>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</si>
  <si>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</si>
  <si>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</si>
  <si>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</si>
  <si>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</si>
  <si>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</si>
  <si>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</si>
  <si>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</si>
  <si>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</si>
  <si>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</si>
  <si>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</si>
  <si>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</si>
  <si>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</si>
  <si>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</si>
  <si>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</si>
  <si>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</si>
  <si>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</si>
  <si>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</si>
  <si>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</si>
  <si>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</si>
  <si>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</si>
  <si>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</si>
  <si>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</si>
  <si>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</si>
  <si>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</si>
  <si>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</si>
  <si>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</si>
  <si>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</si>
  <si>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</si>
  <si>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</si>
  <si>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</si>
  <si>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</si>
  <si>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</si>
  <si>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</si>
  <si>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</si>
  <si>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</si>
  <si>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</si>
  <si>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</si>
  <si>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</si>
  <si>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</si>
  <si>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</si>
  <si>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</si>
  <si>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</si>
  <si>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</si>
  <si>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</si>
  <si>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</si>
  <si>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</si>
  <si>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</si>
  <si>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</si>
  <si>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</si>
  <si>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</si>
  <si>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</si>
  <si>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</si>
  <si>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</si>
  <si>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</si>
  <si>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</si>
  <si>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</si>
  <si>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</si>
  <si>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</si>
  <si>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</si>
  <si>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</si>
  <si>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</si>
  <si>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</si>
  <si>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</si>
  <si>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</si>
  <si>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</si>
  <si>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</si>
  <si>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</si>
  <si>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</si>
  <si>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</si>
  <si>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</si>
  <si>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</si>
  <si>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</si>
  <si>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</si>
  <si>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</si>
  <si>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</si>
  <si>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</si>
  <si>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</si>
  <si>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</si>
  <si>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</si>
  <si>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</si>
  <si>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</si>
  <si>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</si>
  <si>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</si>
  <si>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</si>
  <si>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</si>
  <si>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</si>
  <si>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</si>
  <si>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</si>
  <si>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</si>
  <si>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</si>
  <si>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</si>
  <si>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</si>
  <si>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</si>
  <si>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</si>
  <si>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</si>
  <si>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</si>
  <si>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</si>
  <si>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</si>
  <si>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</si>
  <si>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</si>
  <si>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</si>
  <si>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</si>
  <si>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</si>
  <si>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</si>
  <si>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</si>
  <si>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</si>
  <si>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</si>
  <si>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</si>
  <si>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</si>
  <si>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</si>
  <si>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</si>
  <si>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</si>
  <si>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</si>
  <si>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</si>
  <si>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</si>
  <si>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</si>
  <si>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</si>
  <si>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</si>
  <si>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</si>
  <si>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</si>
  <si>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</si>
  <si>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</si>
  <si>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</si>
  <si>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</si>
  <si>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</si>
  <si>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</si>
  <si>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</si>
  <si>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</si>
  <si>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</si>
  <si>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</si>
  <si>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</si>
  <si>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</si>
  <si>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</si>
  <si>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</si>
  <si>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</si>
  <si>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</si>
  <si>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</si>
  <si>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</si>
  <si>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</si>
  <si>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</si>
  <si>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</si>
  <si>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</si>
  <si>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</si>
  <si>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</si>
  <si>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</si>
  <si>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</si>
  <si>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</si>
  <si>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</si>
  <si>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</si>
  <si>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</si>
  <si>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</si>
  <si>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</si>
  <si>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</si>
  <si>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</si>
  <si>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</si>
  <si>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</si>
  <si>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</si>
  <si>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</si>
  <si>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</si>
  <si>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</si>
  <si>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</si>
  <si>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</si>
  <si>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</si>
  <si>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</si>
  <si>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</si>
  <si>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</si>
  <si>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</si>
  <si>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</si>
  <si>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</si>
  <si>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</si>
  <si>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</si>
  <si>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</si>
  <si>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</si>
  <si>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</si>
  <si>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</si>
  <si>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</si>
  <si>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</si>
  <si>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</si>
  <si>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</si>
  <si>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</si>
  <si>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</si>
  <si>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</si>
  <si>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</si>
  <si>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</si>
  <si>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</si>
  <si>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</si>
  <si>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</si>
  <si>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</si>
  <si>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</si>
  <si>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</si>
  <si>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</si>
  <si>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</si>
  <si>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</si>
  <si>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</si>
  <si>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</si>
  <si>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</si>
  <si>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</si>
  <si>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</si>
  <si>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</si>
  <si>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</si>
  <si>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</si>
  <si>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</si>
  <si>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</si>
  <si>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</si>
  <si>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</si>
  <si>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</si>
  <si>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</si>
  <si>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</si>
  <si>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</si>
  <si>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</si>
  <si>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</si>
  <si>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</si>
  <si>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</si>
  <si>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</si>
  <si>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</si>
  <si>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</si>
  <si>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</si>
  <si>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</si>
  <si>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</si>
  <si>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</si>
  <si>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</si>
  <si>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</si>
  <si>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</si>
  <si>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</si>
  <si>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</si>
  <si>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</si>
  <si>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</si>
  <si>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</si>
  <si>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</si>
  <si>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</si>
  <si>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</si>
  <si>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</si>
  <si>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</si>
  <si>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</si>
  <si>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</si>
  <si>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</si>
  <si>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</si>
  <si>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</si>
  <si>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</si>
  <si>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</si>
  <si>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</si>
  <si>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</si>
  <si>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</si>
  <si>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</si>
  <si>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</si>
  <si>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</si>
  <si>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</si>
  <si>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</si>
  <si>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</si>
  <si>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</si>
  <si>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</si>
  <si>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</si>
  <si>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</si>
  <si>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</si>
  <si>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</si>
  <si>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</si>
  <si>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</si>
  <si>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</si>
  <si>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</si>
  <si>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</si>
  <si>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</si>
  <si>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</si>
  <si>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</si>
  <si>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</si>
  <si>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</si>
  <si>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</si>
  <si>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</si>
  <si>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</si>
  <si>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</si>
  <si>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</si>
  <si>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</si>
  <si>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</si>
  <si>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</si>
  <si>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</si>
  <si>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</si>
  <si>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</si>
  <si>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</si>
  <si>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</si>
  <si>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</si>
  <si>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</si>
  <si>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</si>
  <si>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</si>
  <si>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</si>
  <si>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</si>
  <si>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</si>
  <si>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</si>
  <si>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</si>
  <si>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</si>
  <si>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</si>
  <si>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</si>
  <si>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</si>
  <si>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</si>
  <si>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</si>
  <si>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</si>
  <si>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</si>
  <si>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</si>
  <si>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</si>
  <si>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</si>
  <si>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</si>
  <si>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</si>
  <si>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</si>
  <si>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</si>
  <si>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</si>
  <si>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</si>
  <si>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</si>
  <si>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</si>
  <si>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</si>
  <si>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</si>
  <si>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 xml:space="preserve">     Master a domain that will form the foundation of my next company.</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</si>
  <si>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</si>
  <si>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</si>
  <si>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</si>
  <si>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</si>
  <si>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</si>
  <si>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</si>
  <si>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</si>
  <si>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</si>
  <si>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</si>
  <si>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</si>
  <si>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</si>
  <si>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</si>
  <si>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</si>
  <si>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</si>
  <si>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</si>
  <si>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</si>
  <si>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</si>
  <si>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</si>
  <si>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</si>
  <si>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</si>
  <si>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</si>
  <si>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</si>
  <si>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</si>
  <si>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</si>
  <si>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</si>
  <si>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</si>
  <si>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</si>
  <si>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</si>
  <si>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</si>
  <si>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</si>
  <si>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</si>
  <si>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</si>
  <si>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</si>
  <si>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</si>
  <si>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</si>
  <si>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</si>
  <si>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</si>
  <si>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</si>
  <si>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</si>
  <si>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</si>
  <si>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</si>
  <si>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</si>
  <si>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</si>
  <si>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</si>
  <si>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</si>
  <si>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</si>
  <si>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</si>
  <si>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</si>
  <si>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</si>
  <si>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</si>
  <si>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</si>
  <si>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</si>
  <si>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</si>
  <si>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</si>
  <si>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</si>
  <si>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</si>
  <si>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</si>
  <si>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</si>
  <si>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</si>
  <si>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</si>
  <si>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</si>
  <si>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</si>
  <si>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</si>
  <si>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</si>
  <si>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</si>
  <si>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</si>
  <si>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</si>
  <si>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</si>
  <si>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</si>
  <si>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</si>
  <si>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</si>
  <si>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</si>
  <si>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</si>
  <si>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</si>
  <si>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</si>
  <si>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</si>
  <si>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</si>
  <si>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</si>
  <si>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</si>
  <si>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</si>
  <si>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</si>
  <si>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</si>
  <si>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</si>
  <si>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</si>
  <si>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</si>
  <si>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</si>
  <si>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</si>
  <si>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</si>
  <si>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</si>
  <si>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</si>
  <si>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</si>
  <si>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</si>
  <si>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</si>
  <si>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</si>
  <si>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</si>
  <si>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</si>
  <si>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</si>
  <si>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</si>
  <si>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</si>
  <si>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</si>
  <si>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</si>
  <si>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</si>
  <si>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</si>
  <si>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</si>
  <si>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</si>
  <si>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</si>
  <si>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</si>
  <si>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</si>
  <si>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</si>
  <si>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</si>
  <si>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</si>
  <si>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</si>
  <si>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</si>
  <si>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</si>
  <si>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</si>
  <si>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</si>
  <si>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</si>
  <si>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</si>
  <si>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</si>
  <si>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</si>
  <si>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</si>
  <si>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</si>
  <si>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</si>
  <si>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</si>
  <si>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</si>
  <si>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</si>
  <si>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</si>
  <si>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</si>
  <si>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</si>
  <si>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</si>
  <si>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</si>
  <si>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</si>
  <si>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</si>
  <si>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</si>
  <si>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</si>
  <si>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</si>
  <si>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</si>
  <si>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</si>
  <si>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</si>
  <si>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</si>
  <si>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</si>
  <si>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</si>
  <si>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</si>
  <si>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</si>
  <si>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</si>
  <si>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</si>
  <si>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</si>
  <si>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</si>
  <si>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</si>
  <si>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</si>
  <si>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</si>
  <si>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</si>
  <si>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</si>
  <si>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</si>
  <si>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</si>
  <si>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</si>
  <si>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</si>
  <si>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</si>
  <si>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</si>
  <si>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</si>
  <si>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</si>
  <si>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</si>
  <si>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</si>
  <si>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</si>
  <si>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</si>
  <si>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</si>
  <si>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</si>
  <si>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</si>
  <si>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</si>
  <si>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</si>
  <si>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</si>
  <si>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</si>
  <si>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</si>
  <si>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</si>
  <si>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</si>
  <si>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</si>
  <si>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</si>
  <si>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</si>
  <si>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</si>
  <si>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</si>
  <si>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</si>
  <si>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</si>
  <si>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</si>
  <si>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</si>
  <si>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</si>
  <si>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</si>
  <si>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</si>
  <si>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</si>
  <si>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</si>
  <si>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</si>
  <si>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</si>
  <si>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</si>
  <si>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</si>
  <si>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</si>
  <si>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</si>
  <si>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</si>
  <si>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</si>
  <si>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</si>
  <si>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</si>
  <si>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</si>
  <si>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</si>
  <si>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</si>
  <si>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</si>
  <si>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</si>
  <si>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</si>
  <si>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</si>
  <si>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</si>
  <si>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</si>
  <si>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</si>
  <si>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</si>
  <si>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</si>
  <si>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</si>
  <si>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</si>
  <si>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</si>
  <si>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</si>
  <si>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</si>
  <si>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</si>
  <si>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</si>
  <si>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</si>
  <si>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</si>
  <si>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</si>
  <si>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</si>
  <si>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</si>
  <si>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</si>
  <si>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</si>
  <si>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</si>
  <si>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</si>
  <si>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</si>
  <si>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</si>
  <si>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</si>
  <si>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</si>
  <si>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</si>
  <si>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</si>
  <si>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</si>
  <si>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</si>
  <si>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</si>
  <si>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</si>
  <si>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</si>
  <si>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</si>
  <si>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</si>
  <si>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</si>
  <si>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</si>
  <si>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</si>
  <si>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</si>
  <si>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</si>
  <si>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</si>
  <si>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</si>
  <si>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</si>
  <si>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</si>
  <si>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</si>
  <si>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</si>
  <si>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</si>
  <si>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</si>
  <si>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</si>
  <si>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</si>
  <si>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</si>
  <si>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</si>
  <si>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</si>
  <si>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</si>
  <si>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</si>
  <si>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</si>
  <si>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</si>
  <si>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</si>
  <si>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</si>
  <si>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</si>
  <si>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</si>
  <si>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</si>
  <si>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</si>
  <si>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</si>
  <si>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</si>
  <si>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</si>
  <si>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</si>
  <si>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</si>
  <si>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</si>
  <si>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</si>
  <si>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</si>
  <si>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</si>
  <si>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</si>
  <si>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</si>
  <si>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</si>
  <si>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</si>
  <si>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</si>
  <si>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</si>
  <si>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</si>
  <si>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</si>
  <si>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</si>
  <si>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</si>
  <si>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</si>
  <si>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</si>
  <si>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</si>
  <si>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</si>
  <si>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</si>
  <si>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</si>
  <si>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</si>
  <si>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</si>
  <si>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</si>
  <si>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</si>
  <si>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</si>
  <si>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</si>
  <si>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</si>
  <si>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</si>
  <si>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</si>
  <si>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</si>
  <si>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</si>
  <si>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</si>
  <si>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</si>
  <si>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</si>
  <si>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</si>
  <si>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 xml:space="preserve">     Have a certification on an area that I already had knowledge of, and deepen knowledge in the area</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</si>
  <si>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</si>
  <si>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</si>
  <si>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</si>
  <si>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</si>
  <si>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</si>
  <si>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</si>
  <si>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</si>
  <si>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</si>
  <si>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</si>
  <si>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</si>
  <si>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</si>
  <si>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</si>
  <si>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</si>
  <si>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</si>
  <si>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</si>
  <si>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</si>
  <si>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</si>
  <si>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</si>
  <si>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</si>
  <si>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</si>
  <si>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</si>
  <si>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</si>
  <si>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</si>
  <si>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</si>
  <si>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</si>
  <si>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</si>
  <si>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</si>
  <si>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</si>
  <si>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</si>
  <si>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</si>
  <si>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</si>
  <si>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</si>
  <si>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</si>
  <si>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</si>
  <si>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</si>
  <si>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</si>
  <si>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</si>
  <si>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</si>
  <si>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</si>
  <si>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</si>
  <si>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</si>
  <si>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</si>
  <si>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</si>
  <si>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</si>
  <si>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</si>
  <si>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</si>
  <si>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</si>
  <si>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</si>
  <si>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</si>
  <si>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</si>
  <si>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</si>
  <si>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</si>
  <si>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</si>
  <si>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</si>
  <si>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</si>
  <si>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</si>
  <si>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</si>
  <si>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</si>
  <si>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</si>
  <si>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</si>
  <si>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</si>
  <si>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</si>
  <si>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</si>
  <si>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</si>
  <si>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</si>
  <si>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</si>
  <si>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</si>
  <si>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</si>
  <si>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</si>
  <si>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</si>
  <si>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</si>
  <si>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</si>
  <si>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</si>
  <si>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</si>
  <si>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</si>
  <si>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</si>
  <si>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</si>
  <si>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</si>
  <si>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</si>
  <si>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</si>
  <si>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</si>
  <si>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</si>
  <si>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</si>
  <si>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</si>
  <si>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</si>
  <si>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</si>
  <si>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</si>
  <si>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</si>
  <si>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</si>
  <si>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</si>
  <si>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</si>
  <si>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</si>
  <si>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</si>
  <si>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</si>
  <si>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</si>
  <si>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</si>
  <si>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</si>
  <si>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</si>
  <si>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</si>
  <si>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</si>
  <si>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</si>
  <si>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</si>
  <si>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</si>
  <si>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</si>
  <si>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</si>
  <si>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</si>
  <si>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</si>
  <si>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</si>
  <si>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</si>
  <si>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</si>
  <si>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</si>
  <si>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</si>
  <si>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</si>
  <si>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</si>
  <si>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</si>
  <si>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</si>
  <si>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</si>
  <si>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</si>
  <si>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</si>
  <si>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</si>
  <si>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</si>
  <si>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</si>
  <si>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</si>
  <si>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</si>
  <si>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</si>
  <si>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</si>
  <si>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</si>
  <si>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</si>
  <si>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</si>
  <si>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</si>
  <si>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</si>
  <si>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</si>
  <si>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</si>
  <si>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</si>
  <si>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</si>
  <si>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</si>
  <si>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</si>
  <si>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</si>
  <si>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</si>
  <si>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</si>
  <si>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</si>
  <si>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</si>
  <si>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</si>
  <si>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</si>
  <si>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</si>
  <si>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</si>
  <si>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</si>
  <si>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Start a new career in this field  Help move from academia to industry   To get a new job opportunity in autonomous vehicle industry.</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</si>
  <si>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</si>
  <si>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</si>
  <si>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</si>
  <si>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</si>
  <si>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</si>
  <si>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</si>
  <si>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</si>
  <si>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</si>
  <si>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</si>
  <si>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</si>
  <si>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</si>
  <si>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</si>
  <si>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</si>
  <si>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</si>
  <si>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</si>
  <si>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</si>
  <si>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</si>
  <si>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</si>
  <si>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</si>
  <si>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</si>
  <si>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</si>
  <si>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</si>
  <si>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</si>
  <si>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</si>
  <si>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</si>
  <si>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</si>
  <si>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</si>
  <si>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</si>
  <si>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</si>
  <si>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</si>
  <si>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</si>
  <si>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</si>
  <si>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</si>
  <si>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</si>
  <si>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</si>
  <si>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</si>
  <si>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</si>
  <si>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</si>
  <si>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</si>
  <si>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</si>
  <si>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</si>
  <si>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</si>
  <si>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</si>
  <si>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</si>
  <si>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</si>
  <si>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</si>
  <si>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</si>
  <si>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</si>
  <si>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</si>
  <si>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</si>
  <si>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</si>
  <si>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</si>
  <si>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</si>
  <si>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</si>
  <si>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</si>
  <si>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</si>
  <si>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</si>
  <si>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</si>
  <si>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</si>
  <si>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</si>
  <si>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</si>
  <si>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</si>
  <si>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</si>
  <si>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</si>
  <si>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</si>
  <si>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</si>
  <si>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</si>
  <si>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</si>
  <si>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</si>
  <si>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</si>
  <si>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</si>
  <si>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</si>
  <si>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</si>
  <si>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</si>
  <si>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</si>
  <si>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</si>
  <si>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</si>
  <si>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</si>
  <si>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</si>
  <si>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</si>
  <si>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</si>
  <si>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</si>
  <si>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</si>
  <si>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</si>
  <si>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</si>
  <si>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</si>
  <si>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</si>
  <si>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</si>
  <si>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</si>
  <si>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</si>
  <si>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</si>
  <si>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</si>
  <si>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</si>
  <si>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</si>
  <si>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</si>
  <si>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</si>
  <si>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</si>
  <si>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</si>
  <si>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</si>
  <si>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</si>
  <si>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</si>
  <si>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</si>
  <si>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</si>
  <si>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</si>
  <si>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</si>
  <si>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</si>
  <si>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</si>
  <si>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</si>
  <si>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</si>
  <si>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</si>
  <si>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</si>
  <si>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</si>
  <si>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</si>
  <si>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</si>
  <si>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</si>
  <si>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</si>
  <si>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</si>
  <si>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</si>
  <si>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</si>
  <si>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</si>
  <si>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</si>
  <si>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</si>
  <si>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</si>
  <si>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</si>
  <si>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</si>
  <si>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</si>
  <si>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</si>
  <si>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</si>
  <si>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</si>
  <si>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</si>
  <si>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</si>
  <si>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</si>
  <si>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</si>
  <si>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</si>
  <si>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</si>
  <si>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</si>
  <si>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</si>
  <si>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</si>
  <si>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</si>
  <si>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</si>
  <si>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</si>
  <si>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</si>
  <si>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</si>
  <si>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</si>
  <si>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</si>
  <si>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</si>
  <si>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</si>
  <si>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</si>
  <si>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</si>
  <si>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</si>
  <si>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</si>
  <si>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</si>
  <si>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</si>
  <si>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</si>
  <si>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</si>
  <si>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</si>
  <si>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</si>
  <si>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</si>
  <si>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</si>
  <si>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</si>
  <si>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</si>
  <si>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</si>
  <si>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</si>
  <si>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</si>
  <si>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</si>
  <si>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</si>
  <si>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</si>
  <si>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</si>
  <si>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</si>
  <si>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</si>
  <si>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</si>
  <si>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</si>
  <si>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</si>
  <si>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</si>
  <si>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</si>
  <si>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</si>
  <si>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</si>
  <si>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</si>
  <si>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</si>
  <si>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</si>
  <si>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</si>
  <si>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</si>
  <si>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</si>
  <si>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</si>
  <si>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</si>
  <si>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</si>
  <si>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</si>
  <si>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</si>
  <si>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</si>
  <si>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</si>
  <si>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</si>
  <si>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</si>
  <si>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</si>
  <si>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</si>
  <si>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</si>
  <si>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</si>
  <si>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</si>
  <si>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</si>
  <si>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</si>
  <si>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</si>
  <si>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</si>
  <si>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</si>
  <si>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</si>
  <si>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</si>
  <si>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</si>
  <si>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</si>
  <si>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</si>
  <si>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</si>
  <si>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</si>
  <si>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</si>
  <si>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</si>
  <si>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</si>
  <si>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</si>
  <si>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</si>
  <si>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</si>
  <si>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</si>
  <si>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</si>
  <si>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</si>
  <si>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</si>
  <si>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</si>
  <si>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</si>
  <si>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</si>
  <si>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</si>
  <si>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</si>
  <si>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</si>
  <si>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</si>
  <si>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</si>
  <si>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</si>
  <si>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</si>
  <si>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</si>
  <si>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</si>
  <si>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</si>
  <si>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</si>
  <si>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</si>
  <si>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</si>
  <si>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</si>
  <si>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</si>
  <si>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</si>
  <si>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</si>
  <si>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</si>
  <si>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</si>
  <si>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</si>
  <si>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</si>
  <si>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</si>
  <si>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</si>
  <si>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</si>
  <si>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</si>
  <si>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</si>
  <si>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</si>
  <si>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</si>
  <si>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</si>
  <si>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</si>
  <si>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</si>
  <si>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</si>
  <si>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</si>
  <si>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</si>
  <si>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</si>
  <si>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</si>
  <si>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</si>
  <si>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</si>
  <si>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</si>
  <si>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</si>
  <si>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</si>
  <si>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</si>
  <si>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</si>
  <si>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</si>
  <si>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</si>
  <si>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</si>
  <si>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</si>
  <si>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</si>
  <si>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</si>
  <si>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</si>
  <si>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</si>
  <si>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</si>
  <si>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</si>
  <si>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</si>
  <si>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</si>
  <si>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</si>
  <si>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</si>
  <si>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</si>
  <si>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</si>
  <si>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</si>
  <si>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</si>
  <si>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</si>
  <si>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</si>
  <si>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</si>
  <si>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</si>
  <si>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</si>
  <si>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</si>
  <si>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</si>
  <si>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</si>
  <si>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</si>
  <si>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</si>
  <si>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</si>
  <si>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</si>
  <si>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</si>
  <si>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</si>
  <si>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</si>
  <si>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</si>
  <si>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</si>
  <si>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</si>
  <si>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</si>
  <si>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</si>
  <si>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</si>
  <si>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</si>
  <si>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</si>
  <si>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</si>
  <si>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</si>
  <si>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</si>
  <si>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</si>
  <si>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</si>
  <si>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</si>
  <si>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</si>
  <si>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</si>
  <si>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</si>
  <si>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</si>
  <si>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</si>
  <si>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</si>
  <si>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</si>
  <si>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</si>
  <si>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</si>
  <si>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</si>
  <si>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</si>
  <si>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</si>
  <si>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</si>
  <si>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</si>
  <si>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</si>
  <si>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</si>
  <si>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</si>
  <si>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</si>
  <si>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</si>
  <si>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</si>
  <si>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</si>
  <si>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</si>
  <si>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</si>
  <si>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</si>
  <si>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</si>
  <si>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</si>
  <si>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</si>
  <si>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</si>
  <si>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</si>
  <si>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</si>
  <si>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</si>
  <si>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</si>
  <si>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</si>
  <si>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</si>
  <si>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</si>
  <si>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</si>
  <si>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</si>
  <si>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</si>
  <si>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</si>
  <si>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</si>
  <si>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</si>
  <si>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</si>
  <si>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</si>
  <si>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</si>
  <si>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</si>
  <si>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</si>
  <si>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</si>
  <si>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</si>
  <si>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</si>
  <si>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</si>
  <si>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</si>
  <si>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</si>
  <si>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</si>
  <si>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</si>
  <si>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</si>
  <si>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</si>
  <si>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</si>
  <si>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</si>
  <si>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</si>
  <si>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</si>
  <si>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</si>
  <si>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</si>
  <si>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</si>
  <si>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</si>
  <si>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</si>
  <si>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</si>
  <si>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</si>
  <si>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</si>
  <si>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</si>
  <si>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</si>
  <si>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</si>
  <si>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</si>
  <si>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</si>
  <si>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</si>
  <si>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</si>
  <si>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</si>
  <si>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</si>
  <si>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</si>
  <si>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</si>
  <si>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</si>
  <si>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</si>
  <si>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</si>
  <si>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</si>
  <si>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</si>
  <si>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</si>
  <si>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</si>
  <si>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</si>
  <si>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</si>
  <si>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</si>
  <si>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</si>
  <si>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</si>
  <si>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</si>
  <si>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</si>
  <si>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</si>
  <si>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</si>
  <si>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</si>
  <si>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</si>
  <si>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</si>
  <si>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</si>
  <si>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</si>
  <si>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</si>
  <si>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</si>
  <si>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</si>
  <si>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</si>
  <si>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</si>
  <si>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</si>
  <si>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</si>
  <si>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</si>
  <si>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</si>
  <si>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</si>
  <si>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</si>
  <si>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</si>
  <si>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</si>
  <si>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</si>
  <si>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</si>
  <si>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</si>
  <si>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</si>
  <si>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</si>
  <si>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</si>
  <si>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</si>
  <si>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</si>
  <si>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</si>
  <si>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</si>
  <si>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</si>
  <si>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</si>
  <si>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</si>
  <si>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</si>
  <si>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</si>
  <si>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Start a new career in this field Grow skills for my current role Help move from academia to industry Help prepare for an advanced degree General interest in the topic (personal growth and enrichment) Interested in this field </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</si>
  <si>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</si>
  <si>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</si>
  <si>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</si>
  <si>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</si>
  <si>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</si>
  <si>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</si>
  <si>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</si>
  <si>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</si>
  <si>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</si>
  <si>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</si>
  <si>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</si>
  <si>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</si>
  <si>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</si>
  <si>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</si>
  <si>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</si>
  <si>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</si>
  <si>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</si>
  <si>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</si>
  <si>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</si>
  <si>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</si>
  <si>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</si>
  <si>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</si>
  <si>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</si>
  <si>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</si>
  <si>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</si>
  <si>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</si>
  <si>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</si>
  <si>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</si>
  <si>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</si>
  <si>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</si>
  <si>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</si>
  <si>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</si>
  <si>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</si>
  <si>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</si>
  <si>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</si>
  <si>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</si>
  <si>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</si>
  <si>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</si>
  <si>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</si>
  <si>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</si>
  <si>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</si>
  <si>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</si>
  <si>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</si>
  <si>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</si>
  <si>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</si>
  <si>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</si>
  <si>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</si>
  <si>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</si>
  <si>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</si>
  <si>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</si>
  <si>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</si>
  <si>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</si>
  <si>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</si>
  <si>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</si>
  <si>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</si>
  <si>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</si>
  <si>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</si>
  <si>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</si>
  <si>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</si>
  <si>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</si>
  <si>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</si>
  <si>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</si>
  <si>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</si>
  <si>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</si>
  <si>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</si>
  <si>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</si>
  <si>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</si>
  <si>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</si>
  <si>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</si>
  <si>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</si>
  <si>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</si>
  <si>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</si>
  <si>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</si>
  <si>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</si>
  <si>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</si>
  <si>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</si>
  <si>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</si>
  <si>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</si>
  <si>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</si>
  <si>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</si>
  <si>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</si>
  <si>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</si>
  <si>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</si>
  <si>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</si>
  <si>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</si>
  <si>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</si>
  <si>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</si>
  <si>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</si>
  <si>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</si>
  <si>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</si>
  <si>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</si>
  <si>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</si>
  <si>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</si>
  <si>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</si>
  <si>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</si>
  <si>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</si>
  <si>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</si>
  <si>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</si>
  <si>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</si>
  <si>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</si>
  <si>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</si>
  <si>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</si>
  <si>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</si>
  <si>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</si>
  <si>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</si>
  <si>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</si>
  <si>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</si>
  <si>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</si>
  <si>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</si>
  <si>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</si>
  <si>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</si>
  <si>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</si>
  <si>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</si>
  <si>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</si>
  <si>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</si>
  <si>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</si>
  <si>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</si>
  <si>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</si>
  <si>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</si>
  <si>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</si>
  <si>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</si>
  <si>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</si>
  <si>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</si>
  <si>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</si>
  <si>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</si>
  <si>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</si>
  <si>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</si>
  <si>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</si>
  <si>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</si>
  <si>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</si>
  <si>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</si>
  <si>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</si>
  <si>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</si>
  <si>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</si>
  <si>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</si>
  <si>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</si>
  <si>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</si>
  <si>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</si>
  <si>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</si>
  <si>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</si>
  <si>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</si>
  <si>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</si>
  <si>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</si>
  <si>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</si>
  <si>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</si>
  <si>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</si>
  <si>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</si>
  <si>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</si>
  <si>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</si>
  <si>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</si>
  <si>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</si>
  <si>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</si>
  <si>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</si>
  <si>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</si>
  <si>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</si>
  <si>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</si>
  <si>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</si>
  <si>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</si>
  <si>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</si>
  <si>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</si>
  <si>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</si>
  <si>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</si>
  <si>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</si>
  <si>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</si>
  <si>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</si>
  <si>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</si>
  <si>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</si>
  <si>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</si>
  <si>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</si>
  <si>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</si>
  <si>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</si>
  <si>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</si>
  <si>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</si>
  <si>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</si>
  <si>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</si>
  <si>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</si>
  <si>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</si>
  <si>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</si>
  <si>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</si>
  <si>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</si>
  <si>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</si>
  <si>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</si>
  <si>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</si>
  <si>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</si>
  <si>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</si>
  <si>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</si>
  <si>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</si>
  <si>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</si>
  <si>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</si>
  <si>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</si>
  <si>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</si>
  <si>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</si>
  <si>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</si>
  <si>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</si>
  <si>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</si>
  <si>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</si>
  <si>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</si>
  <si>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</si>
  <si>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</si>
  <si>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</si>
  <si>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</si>
  <si>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</si>
  <si>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</si>
  <si>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</si>
  <si>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</si>
  <si>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</si>
  <si>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</si>
  <si>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</si>
  <si>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</si>
  <si>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</si>
  <si>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</si>
  <si>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</si>
  <si>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</si>
  <si>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</si>
  <si>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</si>
  <si>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</si>
  <si>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</si>
  <si>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</si>
  <si>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</si>
  <si>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</si>
  <si>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</si>
  <si>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</si>
  <si>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</si>
  <si>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</si>
  <si>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</si>
  <si>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</si>
  <si>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</si>
  <si>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</si>
  <si>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</si>
  <si>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</si>
  <si>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</si>
  <si>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</si>
  <si>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</si>
  <si>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</si>
  <si>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</si>
  <si>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</si>
  <si>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</si>
  <si>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</si>
  <si>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</si>
  <si>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</si>
  <si>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</si>
  <si>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</si>
  <si>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</si>
  <si>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</si>
  <si>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</si>
  <si>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</si>
  <si>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</si>
  <si>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</si>
  <si>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</si>
  <si>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</si>
  <si>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</si>
  <si>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</si>
  <si>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</si>
  <si>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</si>
  <si>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</si>
  <si>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</si>
  <si>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</si>
  <si>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</si>
  <si>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</si>
  <si>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</si>
  <si>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</si>
  <si>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</si>
  <si>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</si>
  <si>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</si>
  <si>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</si>
  <si>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</si>
  <si>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</si>
  <si>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</si>
  <si>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</si>
  <si>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</si>
  <si>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</si>
  <si>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</si>
  <si>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</si>
  <si>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</si>
  <si>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</si>
  <si>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</si>
  <si>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</si>
  <si>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</si>
  <si>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</si>
  <si>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</si>
  <si>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</si>
  <si>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</si>
  <si>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</si>
  <si>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</si>
  <si>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</si>
  <si>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</si>
  <si>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</si>
  <si>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</si>
  <si>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</si>
  <si>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</si>
  <si>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</si>
  <si>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</si>
  <si>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</si>
  <si>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</si>
  <si>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</si>
  <si>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</si>
  <si>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</si>
  <si>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</si>
  <si>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</si>
  <si>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</si>
  <si>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</si>
  <si>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</si>
  <si>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</si>
  <si>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</si>
  <si>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</si>
  <si>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</si>
  <si>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</si>
  <si>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</si>
  <si>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</si>
  <si>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</si>
  <si>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</si>
  <si>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</si>
  <si>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</si>
  <si>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</si>
  <si>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</si>
  <si>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</si>
  <si>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</si>
  <si>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</si>
  <si>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</si>
  <si>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</si>
  <si>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</si>
  <si>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</si>
  <si>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</si>
  <si>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</si>
  <si>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</si>
  <si>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</si>
  <si>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</si>
  <si>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</si>
  <si>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</si>
  <si>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</si>
  <si>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</si>
  <si>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</si>
  <si>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</si>
  <si>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</si>
  <si>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</si>
  <si>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</si>
  <si>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</si>
  <si>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</si>
  <si>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</si>
  <si>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</si>
  <si>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 xml:space="preserve">     Take initiative in the org in ML</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</si>
  <si>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</si>
  <si>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</si>
  <si>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</si>
  <si>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</si>
  <si>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</si>
  <si>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</si>
  <si>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</si>
  <si>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</si>
  <si>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</si>
  <si>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</si>
  <si>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</si>
  <si>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</si>
  <si>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</si>
  <si>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</si>
  <si>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</si>
  <si>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</si>
  <si>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</si>
  <si>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</si>
  <si>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</si>
  <si>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</si>
  <si>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</si>
  <si>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</si>
  <si>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</si>
  <si>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</si>
  <si>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</si>
  <si>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</si>
  <si>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</si>
  <si>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</si>
  <si>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</si>
  <si>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</si>
  <si>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</si>
  <si>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</si>
  <si>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</si>
  <si>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</si>
  <si>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</si>
  <si>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</si>
  <si>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</si>
  <si>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</si>
  <si>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</si>
  <si>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</si>
  <si>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</si>
  <si>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</si>
  <si>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</si>
  <si>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</si>
  <si>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</si>
  <si>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</si>
  <si>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</si>
  <si>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</si>
  <si>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</si>
  <si>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</si>
  <si>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</si>
  <si>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</si>
  <si>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</si>
  <si>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</si>
  <si>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</si>
  <si>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</si>
  <si>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</si>
  <si>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</si>
  <si>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</si>
  <si>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</si>
  <si>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</si>
  <si>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</si>
  <si>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</si>
  <si>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</si>
  <si>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</si>
  <si>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</si>
  <si>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</si>
  <si>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</si>
  <si>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</si>
  <si>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</si>
  <si>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</si>
  <si>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</si>
  <si>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</si>
  <si>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</si>
  <si>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</si>
  <si>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</si>
  <si>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</si>
  <si>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</si>
  <si>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</si>
  <si>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</si>
  <si>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</si>
  <si>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</si>
  <si>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</si>
  <si>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</si>
  <si>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</si>
  <si>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</si>
  <si>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</si>
  <si>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</si>
  <si>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</si>
  <si>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</si>
  <si>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</si>
  <si>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</si>
  <si>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</si>
  <si>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</si>
  <si>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</si>
  <si>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</si>
  <si>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</si>
  <si>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1-</t>
  </si>
  <si>
    <t># of students</t>
  </si>
  <si>
    <t>Discovery Method</t>
  </si>
  <si>
    <t>Nanodegree</t>
  </si>
  <si>
    <t>%</t>
  </si>
  <si>
    <t>What's your average daily commute (in minutes)?</t>
  </si>
  <si>
    <t>% of  students</t>
  </si>
  <si>
    <t># of completetions</t>
  </si>
  <si>
    <t>Non-US</t>
  </si>
  <si>
    <t>US Mean</t>
  </si>
  <si>
    <t>Non-US Mean</t>
  </si>
  <si>
    <t>US Std. Deviation</t>
  </si>
  <si>
    <t>Non-US Std. Deviation</t>
  </si>
  <si>
    <t>US-outliers removed</t>
  </si>
  <si>
    <t>Non-US-outliers removed</t>
  </si>
  <si>
    <t>With outliers removed:</t>
  </si>
  <si>
    <t>Non-Us Mean</t>
  </si>
  <si>
    <t>Raw Data:</t>
  </si>
  <si>
    <t>AGE-OUTLIERS REMOVED</t>
  </si>
  <si>
    <t>AVG BOOKS-OUTLIERS REMOVED</t>
  </si>
  <si>
    <t># books mode</t>
  </si>
  <si>
    <t># books mean</t>
  </si>
  <si>
    <t># of books median</t>
  </si>
  <si>
    <t>age min</t>
  </si>
  <si>
    <t>age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</si>
</sst>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0">
    <xf numFmtId="0" fontId="0" fillId="0" borderId="0" xfId="0"/>
    <xf numFmtId="14" fontId="0" fillId="0" borderId="0" xfId="0" applyNumberFormat="1"/>
    <xf numFmtId="16" fontId="0" fillId="0" borderId="0" xfId="0" applyNumberFormat="1"/>
    <xf numFmtId="0" fontId="0" fillId="0" borderId="0" xfId="0" applyAlignment="1">
      <alignment wrapText="1"/>
    </xf>
    <xf numFmtId="20" fontId="0" fillId="0" borderId="0" xfId="0" applyNumberFormat="1"/>
    <xf numFmtId="0" fontId="18" fillId="33" borderId="0" xfId="0" applyFont="1" applyFill="1"/>
    <xf numFmtId="9" fontId="0" fillId="0" borderId="0" xfId="0" applyNumberFormat="1"/>
    <xf numFmtId="9" fontId="0" fillId="0" borderId="0" xfId="42" applyFont="1"/>
    <xf numFmtId="9" fontId="0" fillId="0" borderId="0" xfId="42" applyNumberFormat="1" applyFont="1"/>
    <xf numFmtId="0" fontId="0" fillId="0" borderId="0" xfId="0" applyAlignment="1">
      <alignment horizontal="left"/>
    </xf>
    <xf numFmtId="164" fontId="0" fillId="0" borderId="0" xfId="0" applyNumberFormat="1"/>
    <xf numFmtId="164" fontId="18" fillId="0" borderId="0" xfId="0" applyNumberFormat="1" applyFont="1" applyFill="1"/>
    <xf numFmtId="0" fontId="16" fillId="0" borderId="0" xfId="0" applyFont="1" applyFill="1"/>
    <xf numFmtId="0" fontId="18" fillId="0" borderId="0" xfId="0" applyFont="1" applyFill="1"/>
    <xf numFmtId="0" fontId="0" fillId="0" borderId="0" xfId="0" applyFill="1"/>
    <xf numFmtId="1" fontId="0" fillId="0" borderId="0" xfId="0" applyNumberFormat="1"/>
    <xf numFmtId="0" fontId="16" fillId="0" borderId="0" xfId="0" applyFont="1"/>
    <xf numFmtId="164" fontId="0" fillId="0" borderId="0" xfId="0" applyNumberFormat="1" applyFont="1"/>
    <xf numFmtId="1" fontId="0" fillId="0" borderId="0" xfId="0" applyNumberFormat="1" applyFont="1"/>
    <xf numFmtId="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Udacity Discovery</a:t>
            </a:r>
            <a:r>
              <a:rPr lang="en-US" baseline="0"/>
              <a:t> Method by Count of Students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'Slide 1 Analysis'!$D$1</c:f>
              <c:strCache>
                <c:ptCount val="1"/>
                <c:pt idx="0">
                  <c:v># of students</c:v>
                </c:pt>
              </c:strCache>
            </c:strRef>
          </c:tx>
          <c:spPr>
            <a:solidFill>
              <a:schemeClr val="accent1"/>
            </a:solidFill>
            <a:ln>
              <a:noFill/>
            </a:ln>
            <a:effectLst/>
          </c:spPr>
          <c:invertIfNegative val="0"/>
          <c:cat>
            <c:strRef>
              <c:f>'Slide 1 Analysis'!$C$2:$C$7</c:f>
              <c:strCache>
                <c:ptCount val="6"/>
                <c:pt idx="0">
                  <c:v>Google</c:v>
                </c:pt>
                <c:pt idx="1">
                  <c:v>Friend / word of mouth</c:v>
                </c:pt>
                <c:pt idx="2">
                  <c:v>Facebook</c:v>
                </c:pt>
                <c:pt idx="3">
                  <c:v>Twitter</c:v>
                </c:pt>
                <c:pt idx="4">
                  <c:v>LinkedIn</c:v>
                </c:pt>
                <c:pt idx="5">
                  <c:v>Billboard</c:v>
                </c:pt>
              </c:strCache>
            </c:strRef>
          </c:cat>
          <c:val>
            <c:numRef>
              <c:f>'Slide 1 Analysis'!$D$2:$D$7</c:f>
              <c:numCache>
                <c:formatCode>General</c:formatCode>
                <c:ptCount val="6"/>
                <c:pt idx="0">
                  <c:v>446</c:v>
                </c:pt>
                <c:pt idx="1">
                  <c:v>147</c:v>
                </c:pt>
                <c:pt idx="2">
                  <c:v>26</c:v>
                </c:pt>
                <c:pt idx="3">
                  <c:v>16</c:v>
                </c:pt>
                <c:pt idx="4">
                  <c:v>11</c:v>
                </c:pt>
                <c:pt idx="5">
                  <c:v>2</c:v>
                </c:pt>
              </c:numCache>
            </c:numRef>
          </c:val>
          <c:extLst>
            <c:ext xmlns:c16="http://schemas.microsoft.com/office/drawing/2014/chart" uri="{C3380CC4-5D6E-409C-BE32-E72D297353CC}">
              <c16:uniqueId val="{00000000-EB51-416B-87C7-59489662B908}"/>
            </c:ext>
          </c:extLst>
        </c:ser>
        <c:dLbls>
          <c:showLegendKey val="0"/>
          <c:showVal val="0"/>
          <c:showCatName val="0"/>
          <c:showSerName val="0"/>
          <c:showPercent val="0"/>
          <c:showBubbleSize val="0"/>
        </c:dLbls>
        <c:gapWidth val="219"/>
        <c:overlap val="-27"/>
        <c:axId val="146112504"/>
        <c:axId val="146112896"/>
      </c:barChart>
      <c:catAx>
        <c:axId val="146112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Udacity Discovery Method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12896"/>
        <c:crosses val="autoZero"/>
        <c:auto val="1"/>
        <c:lblAlgn val="ctr"/>
        <c:lblOffset val="100"/>
        <c:noMultiLvlLbl val="0"/>
      </c:catAx>
      <c:valAx>
        <c:axId val="14611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Students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12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Udacity Discovery Method by Percentage of Students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'Slide 1 Analysis'!$E$1</c:f>
              <c:strCache>
                <c:ptCount val="1"/>
                <c:pt idx="0">
                  <c:v>% of  students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57-428B-AC61-2ADB144D91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57-428B-AC61-2ADB144D91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57-428B-AC61-2ADB144D91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57-428B-AC61-2ADB144D91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57-428B-AC61-2ADB144D91D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957-428B-AC61-2ADB144D91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'Slide 1 Analysis'!$C$2:$C$7</c:f>
              <c:strCache>
                <c:ptCount val="6"/>
                <c:pt idx="0">
                  <c:v>Google</c:v>
                </c:pt>
                <c:pt idx="1">
                  <c:v>Friend / word of mouth</c:v>
                </c:pt>
                <c:pt idx="2">
                  <c:v>Facebook</c:v>
                </c:pt>
                <c:pt idx="3">
                  <c:v>Twitter</c:v>
                </c:pt>
                <c:pt idx="4">
                  <c:v>LinkedIn</c:v>
                </c:pt>
                <c:pt idx="5">
                  <c:v>Billboard</c:v>
                </c:pt>
              </c:strCache>
            </c:strRef>
          </c:cat>
          <c:val>
            <c:numRef>
              <c:f>'Slide 1 Analysis'!$E$2:$E$7</c:f>
              <c:numCache>
                <c:formatCode>0%</c:formatCode>
                <c:ptCount val="6"/>
                <c:pt idx="0">
                  <c:v>0.68827160493827155</c:v>
                </c:pt>
                <c:pt idx="1">
                  <c:v>0.22685185185185186</c:v>
                </c:pt>
                <c:pt idx="2">
                  <c:v>4.0123456790123455E-2</c:v>
                </c:pt>
                <c:pt idx="3">
                  <c:v>2.4691358024691357E-2</c:v>
                </c:pt>
                <c:pt idx="4">
                  <c:v>1.6975308641975308E-2</c:v>
                </c:pt>
                <c:pt idx="5">
                  <c:v>3.0864197530864196E-3</c:v>
                </c:pt>
              </c:numCache>
            </c:numRef>
          </c:val>
          <c:extLst>
            <c:ext xmlns:c16="http://schemas.microsoft.com/office/drawing/2014/chart" uri="{C3380CC4-5D6E-409C-BE32-E72D297353CC}">
              <c16:uniqueId val="{0000000C-0957-428B-AC61-2ADB144D91D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Nanodegree</a:t>
            </a:r>
            <a:r>
              <a:rPr lang="en-US" baseline="0"/>
              <a:t> C</a:t>
            </a:r>
            <a:r>
              <a:rPr lang="en-US"/>
              <a:t>ompletetions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'Slide 2 Analysis'!$B$1</c:f>
              <c:strCache>
                <c:ptCount val="1"/>
                <c:pt idx="0">
                  <c:v># of completetions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AD-4BA7-9AA7-3747D8CC57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AD-4BA7-9AA7-3747D8CC57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AD-4BA7-9AA7-3747D8CC57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AD-4BA7-9AA7-3747D8CC57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AD-4BA7-9AA7-3747D8CC57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BAD-4BA7-9AA7-3747D8CC57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BAD-4BA7-9AA7-3747D8CC570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BAD-4BA7-9AA7-3747D8CC570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BAD-4BA7-9AA7-3747D8CC57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'Slide 2 Analysis'!$A$2:$A$10</c:f>
              <c:strCache>
                <c:ptCount val="9"/>
                <c:pt idx="0">
                  <c:v>Deep Learning Foundations</c:v>
                </c:pt>
                <c:pt idx="1">
                  <c:v>Machine Learning Engineer</c:v>
                </c:pt>
                <c:pt idx="2">
                  <c:v>Data Analyst</c:v>
                </c:pt>
                <c:pt idx="3">
                  <c:v>Artificial Intelligence</c:v>
                </c:pt>
                <c:pt idx="4">
                  <c:v>Other</c:v>
                </c:pt>
                <c:pt idx="5">
                  <c:v>Intro to Programming</c:v>
                </c:pt>
                <c:pt idx="6">
                  <c:v>Business Analyst</c:v>
                </c:pt>
                <c:pt idx="7">
                  <c:v>Self-Driving Car Engineer</c:v>
                </c:pt>
                <c:pt idx="8">
                  <c:v>Robotics</c:v>
                </c:pt>
              </c:strCache>
            </c:strRef>
          </c:cat>
          <c:val>
            <c:numRef>
              <c:f>'Slide 2 Analysis'!$B$2:$B$10</c:f>
              <c:numCache>
                <c:formatCode>General</c:formatCode>
                <c:ptCount val="9"/>
                <c:pt idx="0">
                  <c:v>291</c:v>
                </c:pt>
                <c:pt idx="1">
                  <c:v>235</c:v>
                </c:pt>
                <c:pt idx="2">
                  <c:v>157</c:v>
                </c:pt>
                <c:pt idx="3">
                  <c:v>111</c:v>
                </c:pt>
                <c:pt idx="4">
                  <c:v>43</c:v>
                </c:pt>
                <c:pt idx="5">
                  <c:v>23</c:v>
                </c:pt>
                <c:pt idx="6">
                  <c:v>19</c:v>
                </c:pt>
                <c:pt idx="7">
                  <c:v>15</c:v>
                </c:pt>
                <c:pt idx="8">
                  <c:v>8</c:v>
                </c:pt>
              </c:numCache>
            </c:numRef>
          </c:val>
          <c:extLst>
            <c:ext xmlns:c16="http://schemas.microsoft.com/office/drawing/2014/chart" uri="{C3380CC4-5D6E-409C-BE32-E72D297353CC}">
              <c16:uniqueId val="{00000012-9BAD-4BA7-9AA7-3747D8CC570B}"/>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Nanodegree</a:t>
            </a:r>
            <a:r>
              <a:rPr lang="en-US" baseline="0"/>
              <a:t> Completions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'Slide 2 Analysis'!$B$1</c:f>
              <c:strCache>
                <c:ptCount val="1"/>
                <c:pt idx="0">
                  <c:v># of completetions</c:v>
                </c:pt>
              </c:strCache>
            </c:strRef>
          </c:tx>
          <c:spPr>
            <a:solidFill>
              <a:schemeClr val="accent1"/>
            </a:solidFill>
            <a:ln>
              <a:noFill/>
            </a:ln>
            <a:effectLst/>
          </c:spPr>
          <c:invertIfNegative val="0"/>
          <c:cat>
            <c:strRef>
              <c:f>'Slide 2 Analysis'!$A$2:$A$10</c:f>
              <c:strCache>
                <c:ptCount val="9"/>
                <c:pt idx="0">
                  <c:v>Deep Learning Foundations</c:v>
                </c:pt>
                <c:pt idx="1">
                  <c:v>Machine Learning Engineer</c:v>
                </c:pt>
                <c:pt idx="2">
                  <c:v>Data Analyst</c:v>
                </c:pt>
                <c:pt idx="3">
                  <c:v>Artificial Intelligence</c:v>
                </c:pt>
                <c:pt idx="4">
                  <c:v>Other</c:v>
                </c:pt>
                <c:pt idx="5">
                  <c:v>Intro to Programming</c:v>
                </c:pt>
                <c:pt idx="6">
                  <c:v>Business Analyst</c:v>
                </c:pt>
                <c:pt idx="7">
                  <c:v>Self-Driving Car Engineer</c:v>
                </c:pt>
                <c:pt idx="8">
                  <c:v>Robotics</c:v>
                </c:pt>
              </c:strCache>
            </c:strRef>
          </c:cat>
          <c:val>
            <c:numRef>
              <c:f>'Slide 2 Analysis'!$B$2:$B$10</c:f>
              <c:numCache>
                <c:formatCode>General</c:formatCode>
                <c:ptCount val="9"/>
                <c:pt idx="0">
                  <c:v>291</c:v>
                </c:pt>
                <c:pt idx="1">
                  <c:v>235</c:v>
                </c:pt>
                <c:pt idx="2">
                  <c:v>157</c:v>
                </c:pt>
                <c:pt idx="3">
                  <c:v>111</c:v>
                </c:pt>
                <c:pt idx="4">
                  <c:v>43</c:v>
                </c:pt>
                <c:pt idx="5">
                  <c:v>23</c:v>
                </c:pt>
                <c:pt idx="6">
                  <c:v>19</c:v>
                </c:pt>
                <c:pt idx="7">
                  <c:v>15</c:v>
                </c:pt>
                <c:pt idx="8">
                  <c:v>8</c:v>
                </c:pt>
              </c:numCache>
            </c:numRef>
          </c:val>
          <c:extLst>
            <c:ext xmlns:c16="http://schemas.microsoft.com/office/drawing/2014/chart" uri="{C3380CC4-5D6E-409C-BE32-E72D297353CC}">
              <c16:uniqueId val="{00000000-71CF-4009-9C0A-FBED6E8D6DC0}"/>
            </c:ext>
          </c:extLst>
        </c:ser>
        <c:dLbls>
          <c:showLegendKey val="0"/>
          <c:showVal val="0"/>
          <c:showCatName val="0"/>
          <c:showSerName val="0"/>
          <c:showPercent val="0"/>
          <c:showBubbleSize val="0"/>
        </c:dLbls>
        <c:gapWidth val="219"/>
        <c:overlap val="-27"/>
        <c:axId val="146710896"/>
        <c:axId val="146711288"/>
      </c:barChart>
      <c:catAx>
        <c:axId val="14671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Nanodegrees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11288"/>
        <c:crosses val="autoZero"/>
        <c:auto val="1"/>
        <c:lblAlgn val="ctr"/>
        <c:lblOffset val="100"/>
        <c:noMultiLvlLbl val="0"/>
      </c:catAx>
      <c:valAx>
        <c:axId val="146711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completions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1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a:t>
            </a:r>
            <a:r>
              <a:rPr lang="en-US" baseline="0"/>
              <a:t> BOOKS PER YEAR VS. AGE</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'Slide 4'!$E$1</c:f>
              <c:strCache>
                <c:ptCount val="1"/>
                <c:pt idx="0">
                  <c:v>AVG BOOKS-OUTLIERS REMOVED</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forward val="2"/>
            <c:dispRSqr val="0"/>
            <c:dispEq val="0"/>
          </c:trendline>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'Slide 4'!$D$2:$D$711</c:f>
              <c:numCache>
                <c:formatCode>General</c:formatCode>
                <c:ptCount val="710"/>
                <c:pt idx="0">
                  <c:v>30</c:v>
                </c:pt>
                <c:pt idx="1">
                  <c:v>36</c:v>
                </c:pt>
                <c:pt idx="2">
                  <c:v>24</c:v>
                </c:pt>
                <c:pt idx="3">
                  <c:v>26</c:v>
                </c:pt>
                <c:pt idx="4">
                  <c:v>31</c:v>
                </c:pt>
                <c:pt idx="5">
                  <c:v>33</c:v>
                </c:pt>
                <c:pt idx="6">
                  <c:v>44</c:v>
                </c:pt>
                <c:pt idx="7">
                  <c:v>39</c:v>
                </c:pt>
                <c:pt idx="8">
                  <c:v>31</c:v>
                </c:pt>
                <c:pt idx="9">
                  <c:v>28</c:v>
                </c:pt>
                <c:pt idx="10">
                  <c:v>28</c:v>
                </c:pt>
                <c:pt idx="11">
                  <c:v>24</c:v>
                </c:pt>
                <c:pt idx="12">
                  <c:v>20</c:v>
                </c:pt>
                <c:pt idx="13">
                  <c:v>36</c:v>
                </c:pt>
                <c:pt idx="14">
                  <c:v>23</c:v>
                </c:pt>
                <c:pt idx="15">
                  <c:v>21</c:v>
                </c:pt>
                <c:pt idx="16">
                  <c:v>26</c:v>
                </c:pt>
                <c:pt idx="17">
                  <c:v>30</c:v>
                </c:pt>
                <c:pt idx="18">
                  <c:v>40</c:v>
                </c:pt>
                <c:pt idx="19">
                  <c:v>43</c:v>
                </c:pt>
                <c:pt idx="20">
                  <c:v>38</c:v>
                </c:pt>
                <c:pt idx="21">
                  <c:v>37</c:v>
                </c:pt>
                <c:pt idx="22">
                  <c:v>43</c:v>
                </c:pt>
                <c:pt idx="23">
                  <c:v>29</c:v>
                </c:pt>
                <c:pt idx="24">
                  <c:v>36</c:v>
                </c:pt>
                <c:pt idx="25">
                  <c:v>31</c:v>
                </c:pt>
                <c:pt idx="26">
                  <c:v>38</c:v>
                </c:pt>
                <c:pt idx="27">
                  <c:v>26</c:v>
                </c:pt>
                <c:pt idx="28">
                  <c:v>34</c:v>
                </c:pt>
                <c:pt idx="29">
                  <c:v>37</c:v>
                </c:pt>
                <c:pt idx="30">
                  <c:v>33</c:v>
                </c:pt>
                <c:pt idx="31">
                  <c:v>21</c:v>
                </c:pt>
                <c:pt idx="32">
                  <c:v>27</c:v>
                </c:pt>
                <c:pt idx="33">
                  <c:v>39</c:v>
                </c:pt>
                <c:pt idx="34">
                  <c:v>41</c:v>
                </c:pt>
                <c:pt idx="35">
                  <c:v>27</c:v>
                </c:pt>
                <c:pt idx="36">
                  <c:v>37</c:v>
                </c:pt>
                <c:pt idx="37">
                  <c:v>22</c:v>
                </c:pt>
                <c:pt idx="38">
                  <c:v>31</c:v>
                </c:pt>
                <c:pt idx="39">
                  <c:v>37</c:v>
                </c:pt>
                <c:pt idx="40">
                  <c:v>34</c:v>
                </c:pt>
                <c:pt idx="41">
                  <c:v>25</c:v>
                </c:pt>
                <c:pt idx="42">
                  <c:v>37</c:v>
                </c:pt>
                <c:pt idx="43">
                  <c:v>40</c:v>
                </c:pt>
                <c:pt idx="44">
                  <c:v>27</c:v>
                </c:pt>
                <c:pt idx="45">
                  <c:v>39</c:v>
                </c:pt>
                <c:pt idx="46">
                  <c:v>44</c:v>
                </c:pt>
                <c:pt idx="47">
                  <c:v>31</c:v>
                </c:pt>
                <c:pt idx="48">
                  <c:v>22</c:v>
                </c:pt>
                <c:pt idx="49">
                  <c:v>21</c:v>
                </c:pt>
                <c:pt idx="50">
                  <c:v>33</c:v>
                </c:pt>
                <c:pt idx="51">
                  <c:v>31</c:v>
                </c:pt>
                <c:pt idx="52">
                  <c:v>37</c:v>
                </c:pt>
                <c:pt idx="53">
                  <c:v>33</c:v>
                </c:pt>
                <c:pt idx="54">
                  <c:v>27</c:v>
                </c:pt>
                <c:pt idx="55">
                  <c:v>40</c:v>
                </c:pt>
                <c:pt idx="56">
                  <c:v>31</c:v>
                </c:pt>
                <c:pt idx="57">
                  <c:v>43</c:v>
                </c:pt>
                <c:pt idx="58">
                  <c:v>24</c:v>
                </c:pt>
                <c:pt idx="59">
                  <c:v>35</c:v>
                </c:pt>
                <c:pt idx="60">
                  <c:v>33</c:v>
                </c:pt>
                <c:pt idx="61">
                  <c:v>30</c:v>
                </c:pt>
                <c:pt idx="62">
                  <c:v>34</c:v>
                </c:pt>
                <c:pt idx="63">
                  <c:v>22</c:v>
                </c:pt>
                <c:pt idx="64">
                  <c:v>31</c:v>
                </c:pt>
                <c:pt idx="65">
                  <c:v>40</c:v>
                </c:pt>
                <c:pt idx="66">
                  <c:v>24</c:v>
                </c:pt>
                <c:pt idx="67">
                  <c:v>26</c:v>
                </c:pt>
                <c:pt idx="68">
                  <c:v>48</c:v>
                </c:pt>
                <c:pt idx="69">
                  <c:v>21</c:v>
                </c:pt>
                <c:pt idx="70">
                  <c:v>29</c:v>
                </c:pt>
                <c:pt idx="71">
                  <c:v>40</c:v>
                </c:pt>
                <c:pt idx="72">
                  <c:v>26</c:v>
                </c:pt>
                <c:pt idx="73">
                  <c:v>27</c:v>
                </c:pt>
                <c:pt idx="74">
                  <c:v>29</c:v>
                </c:pt>
                <c:pt idx="75">
                  <c:v>29</c:v>
                </c:pt>
                <c:pt idx="76">
                  <c:v>24</c:v>
                </c:pt>
                <c:pt idx="77">
                  <c:v>28</c:v>
                </c:pt>
                <c:pt idx="78">
                  <c:v>43</c:v>
                </c:pt>
                <c:pt idx="79">
                  <c:v>35</c:v>
                </c:pt>
                <c:pt idx="80">
                  <c:v>36</c:v>
                </c:pt>
                <c:pt idx="81">
                  <c:v>25</c:v>
                </c:pt>
                <c:pt idx="82">
                  <c:v>21</c:v>
                </c:pt>
                <c:pt idx="83">
                  <c:v>28</c:v>
                </c:pt>
                <c:pt idx="84">
                  <c:v>32</c:v>
                </c:pt>
                <c:pt idx="85">
                  <c:v>28</c:v>
                </c:pt>
                <c:pt idx="86">
                  <c:v>30</c:v>
                </c:pt>
                <c:pt idx="87">
                  <c:v>21</c:v>
                </c:pt>
                <c:pt idx="88">
                  <c:v>51</c:v>
                </c:pt>
                <c:pt idx="89">
                  <c:v>38</c:v>
                </c:pt>
                <c:pt idx="90">
                  <c:v>27</c:v>
                </c:pt>
                <c:pt idx="91">
                  <c:v>43</c:v>
                </c:pt>
                <c:pt idx="92">
                  <c:v>31</c:v>
                </c:pt>
                <c:pt idx="93">
                  <c:v>28</c:v>
                </c:pt>
                <c:pt idx="94">
                  <c:v>54</c:v>
                </c:pt>
                <c:pt idx="95">
                  <c:v>29</c:v>
                </c:pt>
                <c:pt idx="96">
                  <c:v>33</c:v>
                </c:pt>
                <c:pt idx="97">
                  <c:v>36</c:v>
                </c:pt>
                <c:pt idx="98">
                  <c:v>34</c:v>
                </c:pt>
                <c:pt idx="99">
                  <c:v>35</c:v>
                </c:pt>
                <c:pt idx="100">
                  <c:v>34</c:v>
                </c:pt>
                <c:pt idx="101">
                  <c:v>21</c:v>
                </c:pt>
                <c:pt idx="102">
                  <c:v>33</c:v>
                </c:pt>
                <c:pt idx="103">
                  <c:v>26</c:v>
                </c:pt>
                <c:pt idx="104">
                  <c:v>24</c:v>
                </c:pt>
                <c:pt idx="105">
                  <c:v>35</c:v>
                </c:pt>
                <c:pt idx="106">
                  <c:v>20</c:v>
                </c:pt>
                <c:pt idx="107">
                  <c:v>27</c:v>
                </c:pt>
                <c:pt idx="108">
                  <c:v>27</c:v>
                </c:pt>
                <c:pt idx="109">
                  <c:v>43</c:v>
                </c:pt>
                <c:pt idx="110">
                  <c:v>24</c:v>
                </c:pt>
                <c:pt idx="111">
                  <c:v>23</c:v>
                </c:pt>
                <c:pt idx="112">
                  <c:v>38</c:v>
                </c:pt>
                <c:pt idx="113">
                  <c:v>37</c:v>
                </c:pt>
                <c:pt idx="114">
                  <c:v>26</c:v>
                </c:pt>
                <c:pt idx="115">
                  <c:v>30</c:v>
                </c:pt>
                <c:pt idx="116">
                  <c:v>24</c:v>
                </c:pt>
                <c:pt idx="117">
                  <c:v>39</c:v>
                </c:pt>
                <c:pt idx="118">
                  <c:v>31</c:v>
                </c:pt>
                <c:pt idx="119">
                  <c:v>52</c:v>
                </c:pt>
                <c:pt idx="120">
                  <c:v>36</c:v>
                </c:pt>
                <c:pt idx="121">
                  <c:v>30</c:v>
                </c:pt>
                <c:pt idx="122">
                  <c:v>23</c:v>
                </c:pt>
                <c:pt idx="123">
                  <c:v>25</c:v>
                </c:pt>
                <c:pt idx="124">
                  <c:v>25</c:v>
                </c:pt>
                <c:pt idx="125">
                  <c:v>36</c:v>
                </c:pt>
                <c:pt idx="126">
                  <c:v>25</c:v>
                </c:pt>
                <c:pt idx="127">
                  <c:v>37</c:v>
                </c:pt>
                <c:pt idx="128">
                  <c:v>25</c:v>
                </c:pt>
                <c:pt idx="129">
                  <c:v>25</c:v>
                </c:pt>
                <c:pt idx="130">
                  <c:v>27</c:v>
                </c:pt>
                <c:pt idx="131">
                  <c:v>28</c:v>
                </c:pt>
                <c:pt idx="132">
                  <c:v>30</c:v>
                </c:pt>
                <c:pt idx="133">
                  <c:v>24</c:v>
                </c:pt>
                <c:pt idx="134">
                  <c:v>29</c:v>
                </c:pt>
                <c:pt idx="135">
                  <c:v>27</c:v>
                </c:pt>
                <c:pt idx="136">
                  <c:v>22</c:v>
                </c:pt>
                <c:pt idx="137">
                  <c:v>34</c:v>
                </c:pt>
                <c:pt idx="138">
                  <c:v>25</c:v>
                </c:pt>
                <c:pt idx="139">
                  <c:v>32</c:v>
                </c:pt>
                <c:pt idx="140">
                  <c:v>37</c:v>
                </c:pt>
                <c:pt idx="141">
                  <c:v>52</c:v>
                </c:pt>
                <c:pt idx="142">
                  <c:v>30</c:v>
                </c:pt>
                <c:pt idx="143">
                  <c:v>35</c:v>
                </c:pt>
                <c:pt idx="144">
                  <c:v>19</c:v>
                </c:pt>
                <c:pt idx="145">
                  <c:v>31</c:v>
                </c:pt>
                <c:pt idx="146">
                  <c:v>47</c:v>
                </c:pt>
                <c:pt idx="147">
                  <c:v>23</c:v>
                </c:pt>
                <c:pt idx="148">
                  <c:v>21</c:v>
                </c:pt>
                <c:pt idx="149">
                  <c:v>23</c:v>
                </c:pt>
                <c:pt idx="150">
                  <c:v>22</c:v>
                </c:pt>
                <c:pt idx="151">
                  <c:v>30</c:v>
                </c:pt>
                <c:pt idx="152">
                  <c:v>45</c:v>
                </c:pt>
                <c:pt idx="153">
                  <c:v>28</c:v>
                </c:pt>
                <c:pt idx="154">
                  <c:v>29</c:v>
                </c:pt>
                <c:pt idx="155">
                  <c:v>36</c:v>
                </c:pt>
                <c:pt idx="156">
                  <c:v>32</c:v>
                </c:pt>
                <c:pt idx="157">
                  <c:v>24</c:v>
                </c:pt>
                <c:pt idx="158">
                  <c:v>35</c:v>
                </c:pt>
                <c:pt idx="159">
                  <c:v>41</c:v>
                </c:pt>
                <c:pt idx="160">
                  <c:v>57</c:v>
                </c:pt>
                <c:pt idx="161">
                  <c:v>22</c:v>
                </c:pt>
                <c:pt idx="162">
                  <c:v>37</c:v>
                </c:pt>
                <c:pt idx="163">
                  <c:v>31</c:v>
                </c:pt>
                <c:pt idx="164">
                  <c:v>21</c:v>
                </c:pt>
                <c:pt idx="165">
                  <c:v>28</c:v>
                </c:pt>
                <c:pt idx="166">
                  <c:v>20</c:v>
                </c:pt>
                <c:pt idx="167">
                  <c:v>23</c:v>
                </c:pt>
                <c:pt idx="168">
                  <c:v>37</c:v>
                </c:pt>
                <c:pt idx="169">
                  <c:v>25</c:v>
                </c:pt>
                <c:pt idx="170">
                  <c:v>33</c:v>
                </c:pt>
                <c:pt idx="171">
                  <c:v>33</c:v>
                </c:pt>
                <c:pt idx="172">
                  <c:v>28</c:v>
                </c:pt>
                <c:pt idx="173">
                  <c:v>33</c:v>
                </c:pt>
                <c:pt idx="174">
                  <c:v>31</c:v>
                </c:pt>
                <c:pt idx="175">
                  <c:v>59</c:v>
                </c:pt>
                <c:pt idx="176">
                  <c:v>78</c:v>
                </c:pt>
                <c:pt idx="177">
                  <c:v>37</c:v>
                </c:pt>
                <c:pt idx="178">
                  <c:v>43</c:v>
                </c:pt>
                <c:pt idx="179">
                  <c:v>37</c:v>
                </c:pt>
                <c:pt idx="180">
                  <c:v>23</c:v>
                </c:pt>
                <c:pt idx="181">
                  <c:v>32</c:v>
                </c:pt>
                <c:pt idx="182">
                  <c:v>39</c:v>
                </c:pt>
                <c:pt idx="183">
                  <c:v>30</c:v>
                </c:pt>
                <c:pt idx="184">
                  <c:v>26</c:v>
                </c:pt>
                <c:pt idx="185">
                  <c:v>31</c:v>
                </c:pt>
                <c:pt idx="186">
                  <c:v>31</c:v>
                </c:pt>
                <c:pt idx="187">
                  <c:v>31</c:v>
                </c:pt>
                <c:pt idx="188">
                  <c:v>39</c:v>
                </c:pt>
                <c:pt idx="189">
                  <c:v>41</c:v>
                </c:pt>
                <c:pt idx="190">
                  <c:v>37</c:v>
                </c:pt>
                <c:pt idx="191">
                  <c:v>36</c:v>
                </c:pt>
                <c:pt idx="192">
                  <c:v>28</c:v>
                </c:pt>
                <c:pt idx="193">
                  <c:v>31</c:v>
                </c:pt>
                <c:pt idx="194">
                  <c:v>30</c:v>
                </c:pt>
                <c:pt idx="195">
                  <c:v>25</c:v>
                </c:pt>
                <c:pt idx="196">
                  <c:v>27</c:v>
                </c:pt>
                <c:pt idx="197">
                  <c:v>35</c:v>
                </c:pt>
                <c:pt idx="198">
                  <c:v>51</c:v>
                </c:pt>
                <c:pt idx="199">
                  <c:v>27</c:v>
                </c:pt>
                <c:pt idx="200">
                  <c:v>40</c:v>
                </c:pt>
                <c:pt idx="201">
                  <c:v>22</c:v>
                </c:pt>
                <c:pt idx="202">
                  <c:v>27</c:v>
                </c:pt>
                <c:pt idx="203">
                  <c:v>41</c:v>
                </c:pt>
                <c:pt idx="204">
                  <c:v>27</c:v>
                </c:pt>
                <c:pt idx="205">
                  <c:v>24</c:v>
                </c:pt>
                <c:pt idx="206">
                  <c:v>29</c:v>
                </c:pt>
                <c:pt idx="207">
                  <c:v>27</c:v>
                </c:pt>
                <c:pt idx="208">
                  <c:v>24</c:v>
                </c:pt>
                <c:pt idx="209">
                  <c:v>47</c:v>
                </c:pt>
                <c:pt idx="210">
                  <c:v>40</c:v>
                </c:pt>
                <c:pt idx="211">
                  <c:v>24</c:v>
                </c:pt>
                <c:pt idx="212">
                  <c:v>27</c:v>
                </c:pt>
                <c:pt idx="213">
                  <c:v>31</c:v>
                </c:pt>
                <c:pt idx="214">
                  <c:v>38</c:v>
                </c:pt>
                <c:pt idx="215">
                  <c:v>31</c:v>
                </c:pt>
                <c:pt idx="216">
                  <c:v>41</c:v>
                </c:pt>
                <c:pt idx="217">
                  <c:v>49</c:v>
                </c:pt>
                <c:pt idx="218">
                  <c:v>25</c:v>
                </c:pt>
                <c:pt idx="219">
                  <c:v>29</c:v>
                </c:pt>
                <c:pt idx="220">
                  <c:v>43</c:v>
                </c:pt>
                <c:pt idx="221">
                  <c:v>29</c:v>
                </c:pt>
                <c:pt idx="222">
                  <c:v>49</c:v>
                </c:pt>
                <c:pt idx="223">
                  <c:v>23</c:v>
                </c:pt>
                <c:pt idx="224">
                  <c:v>47</c:v>
                </c:pt>
                <c:pt idx="225">
                  <c:v>33</c:v>
                </c:pt>
                <c:pt idx="226">
                  <c:v>28</c:v>
                </c:pt>
                <c:pt idx="227">
                  <c:v>31</c:v>
                </c:pt>
                <c:pt idx="228">
                  <c:v>33</c:v>
                </c:pt>
                <c:pt idx="229">
                  <c:v>25</c:v>
                </c:pt>
                <c:pt idx="230">
                  <c:v>22</c:v>
                </c:pt>
                <c:pt idx="231">
                  <c:v>36</c:v>
                </c:pt>
                <c:pt idx="232">
                  <c:v>46</c:v>
                </c:pt>
                <c:pt idx="233">
                  <c:v>30</c:v>
                </c:pt>
                <c:pt idx="234">
                  <c:v>24</c:v>
                </c:pt>
                <c:pt idx="235">
                  <c:v>38</c:v>
                </c:pt>
                <c:pt idx="236">
                  <c:v>49</c:v>
                </c:pt>
                <c:pt idx="237">
                  <c:v>31</c:v>
                </c:pt>
                <c:pt idx="238">
                  <c:v>34</c:v>
                </c:pt>
                <c:pt idx="239">
                  <c:v>23</c:v>
                </c:pt>
                <c:pt idx="240">
                  <c:v>36</c:v>
                </c:pt>
                <c:pt idx="241">
                  <c:v>28</c:v>
                </c:pt>
                <c:pt idx="242">
                  <c:v>26</c:v>
                </c:pt>
                <c:pt idx="243">
                  <c:v>30</c:v>
                </c:pt>
                <c:pt idx="244">
                  <c:v>36</c:v>
                </c:pt>
                <c:pt idx="245">
                  <c:v>30</c:v>
                </c:pt>
                <c:pt idx="246">
                  <c:v>32</c:v>
                </c:pt>
                <c:pt idx="247">
                  <c:v>21</c:v>
                </c:pt>
                <c:pt idx="248">
                  <c:v>30</c:v>
                </c:pt>
                <c:pt idx="249">
                  <c:v>56</c:v>
                </c:pt>
                <c:pt idx="250">
                  <c:v>27</c:v>
                </c:pt>
                <c:pt idx="251">
                  <c:v>42</c:v>
                </c:pt>
                <c:pt idx="252">
                  <c:v>33</c:v>
                </c:pt>
                <c:pt idx="253">
                  <c:v>29</c:v>
                </c:pt>
                <c:pt idx="254">
                  <c:v>29</c:v>
                </c:pt>
                <c:pt idx="255">
                  <c:v>32</c:v>
                </c:pt>
                <c:pt idx="256">
                  <c:v>28</c:v>
                </c:pt>
                <c:pt idx="257">
                  <c:v>27</c:v>
                </c:pt>
                <c:pt idx="258">
                  <c:v>39</c:v>
                </c:pt>
                <c:pt idx="259">
                  <c:v>24</c:v>
                </c:pt>
                <c:pt idx="260">
                  <c:v>32</c:v>
                </c:pt>
                <c:pt idx="261">
                  <c:v>30</c:v>
                </c:pt>
                <c:pt idx="262">
                  <c:v>22</c:v>
                </c:pt>
                <c:pt idx="263">
                  <c:v>27</c:v>
                </c:pt>
                <c:pt idx="264">
                  <c:v>30</c:v>
                </c:pt>
                <c:pt idx="265">
                  <c:v>27</c:v>
                </c:pt>
                <c:pt idx="266">
                  <c:v>42</c:v>
                </c:pt>
                <c:pt idx="267">
                  <c:v>33</c:v>
                </c:pt>
                <c:pt idx="268">
                  <c:v>38</c:v>
                </c:pt>
                <c:pt idx="269">
                  <c:v>29</c:v>
                </c:pt>
                <c:pt idx="270">
                  <c:v>31</c:v>
                </c:pt>
                <c:pt idx="271">
                  <c:v>32</c:v>
                </c:pt>
                <c:pt idx="272">
                  <c:v>23</c:v>
                </c:pt>
                <c:pt idx="273">
                  <c:v>26</c:v>
                </c:pt>
                <c:pt idx="274">
                  <c:v>43</c:v>
                </c:pt>
                <c:pt idx="275">
                  <c:v>28</c:v>
                </c:pt>
                <c:pt idx="276">
                  <c:v>33</c:v>
                </c:pt>
                <c:pt idx="277">
                  <c:v>29</c:v>
                </c:pt>
                <c:pt idx="278">
                  <c:v>57</c:v>
                </c:pt>
                <c:pt idx="279">
                  <c:v>29</c:v>
                </c:pt>
                <c:pt idx="280">
                  <c:v>36</c:v>
                </c:pt>
                <c:pt idx="281">
                  <c:v>29</c:v>
                </c:pt>
                <c:pt idx="282">
                  <c:v>31</c:v>
                </c:pt>
                <c:pt idx="283">
                  <c:v>24</c:v>
                </c:pt>
                <c:pt idx="284">
                  <c:v>35</c:v>
                </c:pt>
                <c:pt idx="285">
                  <c:v>28</c:v>
                </c:pt>
                <c:pt idx="286">
                  <c:v>27</c:v>
                </c:pt>
                <c:pt idx="287">
                  <c:v>35</c:v>
                </c:pt>
                <c:pt idx="288">
                  <c:v>43</c:v>
                </c:pt>
                <c:pt idx="289">
                  <c:v>52</c:v>
                </c:pt>
                <c:pt idx="290">
                  <c:v>45</c:v>
                </c:pt>
                <c:pt idx="291">
                  <c:v>26</c:v>
                </c:pt>
                <c:pt idx="292">
                  <c:v>45</c:v>
                </c:pt>
                <c:pt idx="293">
                  <c:v>29</c:v>
                </c:pt>
                <c:pt idx="294">
                  <c:v>25</c:v>
                </c:pt>
                <c:pt idx="295">
                  <c:v>26</c:v>
                </c:pt>
                <c:pt idx="296">
                  <c:v>26</c:v>
                </c:pt>
                <c:pt idx="297">
                  <c:v>43</c:v>
                </c:pt>
                <c:pt idx="298">
                  <c:v>25</c:v>
                </c:pt>
                <c:pt idx="299">
                  <c:v>26</c:v>
                </c:pt>
                <c:pt idx="300">
                  <c:v>38</c:v>
                </c:pt>
                <c:pt idx="301">
                  <c:v>37</c:v>
                </c:pt>
                <c:pt idx="302">
                  <c:v>39</c:v>
                </c:pt>
                <c:pt idx="303">
                  <c:v>26</c:v>
                </c:pt>
                <c:pt idx="304">
                  <c:v>26</c:v>
                </c:pt>
                <c:pt idx="305">
                  <c:v>45</c:v>
                </c:pt>
                <c:pt idx="306">
                  <c:v>32</c:v>
                </c:pt>
                <c:pt idx="307">
                  <c:v>49</c:v>
                </c:pt>
                <c:pt idx="308">
                  <c:v>29</c:v>
                </c:pt>
                <c:pt idx="309">
                  <c:v>26</c:v>
                </c:pt>
                <c:pt idx="310">
                  <c:v>45</c:v>
                </c:pt>
                <c:pt idx="311">
                  <c:v>34</c:v>
                </c:pt>
                <c:pt idx="312">
                  <c:v>29</c:v>
                </c:pt>
                <c:pt idx="313">
                  <c:v>20</c:v>
                </c:pt>
                <c:pt idx="314">
                  <c:v>23</c:v>
                </c:pt>
                <c:pt idx="315">
                  <c:v>21</c:v>
                </c:pt>
                <c:pt idx="316">
                  <c:v>29</c:v>
                </c:pt>
                <c:pt idx="317">
                  <c:v>28</c:v>
                </c:pt>
                <c:pt idx="318">
                  <c:v>21</c:v>
                </c:pt>
                <c:pt idx="319">
                  <c:v>29</c:v>
                </c:pt>
                <c:pt idx="320">
                  <c:v>27</c:v>
                </c:pt>
                <c:pt idx="321">
                  <c:v>29</c:v>
                </c:pt>
                <c:pt idx="322">
                  <c:v>28</c:v>
                </c:pt>
                <c:pt idx="323">
                  <c:v>31</c:v>
                </c:pt>
                <c:pt idx="324">
                  <c:v>28</c:v>
                </c:pt>
                <c:pt idx="325">
                  <c:v>30</c:v>
                </c:pt>
                <c:pt idx="326">
                  <c:v>25</c:v>
                </c:pt>
                <c:pt idx="327">
                  <c:v>39</c:v>
                </c:pt>
                <c:pt idx="328">
                  <c:v>35</c:v>
                </c:pt>
                <c:pt idx="329">
                  <c:v>45</c:v>
                </c:pt>
                <c:pt idx="330">
                  <c:v>25</c:v>
                </c:pt>
                <c:pt idx="331">
                  <c:v>26</c:v>
                </c:pt>
                <c:pt idx="332">
                  <c:v>30</c:v>
                </c:pt>
                <c:pt idx="333">
                  <c:v>39</c:v>
                </c:pt>
                <c:pt idx="334">
                  <c:v>31</c:v>
                </c:pt>
                <c:pt idx="335">
                  <c:v>45</c:v>
                </c:pt>
                <c:pt idx="336">
                  <c:v>41</c:v>
                </c:pt>
                <c:pt idx="337">
                  <c:v>35</c:v>
                </c:pt>
                <c:pt idx="338">
                  <c:v>26</c:v>
                </c:pt>
                <c:pt idx="339">
                  <c:v>26</c:v>
                </c:pt>
                <c:pt idx="340">
                  <c:v>26</c:v>
                </c:pt>
                <c:pt idx="341">
                  <c:v>34</c:v>
                </c:pt>
                <c:pt idx="342">
                  <c:v>46</c:v>
                </c:pt>
                <c:pt idx="343">
                  <c:v>27</c:v>
                </c:pt>
                <c:pt idx="344">
                  <c:v>29</c:v>
                </c:pt>
                <c:pt idx="345">
                  <c:v>22</c:v>
                </c:pt>
                <c:pt idx="346">
                  <c:v>30</c:v>
                </c:pt>
                <c:pt idx="347">
                  <c:v>35</c:v>
                </c:pt>
                <c:pt idx="348">
                  <c:v>43</c:v>
                </c:pt>
                <c:pt idx="349">
                  <c:v>38</c:v>
                </c:pt>
                <c:pt idx="350">
                  <c:v>33</c:v>
                </c:pt>
                <c:pt idx="351">
                  <c:v>33</c:v>
                </c:pt>
                <c:pt idx="352">
                  <c:v>29</c:v>
                </c:pt>
                <c:pt idx="353">
                  <c:v>38</c:v>
                </c:pt>
                <c:pt idx="354">
                  <c:v>21</c:v>
                </c:pt>
                <c:pt idx="355">
                  <c:v>45</c:v>
                </c:pt>
                <c:pt idx="356">
                  <c:v>25</c:v>
                </c:pt>
                <c:pt idx="357">
                  <c:v>31</c:v>
                </c:pt>
                <c:pt idx="358">
                  <c:v>26</c:v>
                </c:pt>
                <c:pt idx="359">
                  <c:v>23</c:v>
                </c:pt>
                <c:pt idx="360">
                  <c:v>34</c:v>
                </c:pt>
                <c:pt idx="361">
                  <c:v>29</c:v>
                </c:pt>
                <c:pt idx="362">
                  <c:v>24</c:v>
                </c:pt>
                <c:pt idx="363">
                  <c:v>40</c:v>
                </c:pt>
                <c:pt idx="364">
                  <c:v>37</c:v>
                </c:pt>
                <c:pt idx="365">
                  <c:v>43</c:v>
                </c:pt>
                <c:pt idx="366">
                  <c:v>33</c:v>
                </c:pt>
                <c:pt idx="367">
                  <c:v>41</c:v>
                </c:pt>
                <c:pt idx="368">
                  <c:v>41</c:v>
                </c:pt>
                <c:pt idx="369">
                  <c:v>40</c:v>
                </c:pt>
                <c:pt idx="370">
                  <c:v>31</c:v>
                </c:pt>
                <c:pt idx="371">
                  <c:v>55</c:v>
                </c:pt>
                <c:pt idx="372">
                  <c:v>22</c:v>
                </c:pt>
                <c:pt idx="373">
                  <c:v>43</c:v>
                </c:pt>
                <c:pt idx="374">
                  <c:v>28</c:v>
                </c:pt>
                <c:pt idx="375">
                  <c:v>31</c:v>
                </c:pt>
                <c:pt idx="376">
                  <c:v>26</c:v>
                </c:pt>
                <c:pt idx="377">
                  <c:v>21</c:v>
                </c:pt>
                <c:pt idx="378">
                  <c:v>33</c:v>
                </c:pt>
                <c:pt idx="379">
                  <c:v>26</c:v>
                </c:pt>
                <c:pt idx="380">
                  <c:v>28</c:v>
                </c:pt>
                <c:pt idx="381">
                  <c:v>48</c:v>
                </c:pt>
                <c:pt idx="382">
                  <c:v>30</c:v>
                </c:pt>
                <c:pt idx="383">
                  <c:v>25</c:v>
                </c:pt>
                <c:pt idx="384">
                  <c:v>26</c:v>
                </c:pt>
                <c:pt idx="385">
                  <c:v>26</c:v>
                </c:pt>
                <c:pt idx="386">
                  <c:v>21</c:v>
                </c:pt>
                <c:pt idx="387">
                  <c:v>32</c:v>
                </c:pt>
                <c:pt idx="388">
                  <c:v>21</c:v>
                </c:pt>
                <c:pt idx="389">
                  <c:v>29</c:v>
                </c:pt>
                <c:pt idx="390">
                  <c:v>24</c:v>
                </c:pt>
                <c:pt idx="391">
                  <c:v>22</c:v>
                </c:pt>
                <c:pt idx="392">
                  <c:v>26</c:v>
                </c:pt>
                <c:pt idx="393">
                  <c:v>36</c:v>
                </c:pt>
                <c:pt idx="394">
                  <c:v>24</c:v>
                </c:pt>
                <c:pt idx="395">
                  <c:v>56</c:v>
                </c:pt>
                <c:pt idx="396">
                  <c:v>36</c:v>
                </c:pt>
                <c:pt idx="397">
                  <c:v>23</c:v>
                </c:pt>
                <c:pt idx="398">
                  <c:v>36</c:v>
                </c:pt>
                <c:pt idx="399">
                  <c:v>26</c:v>
                </c:pt>
                <c:pt idx="400">
                  <c:v>27</c:v>
                </c:pt>
                <c:pt idx="401">
                  <c:v>34</c:v>
                </c:pt>
                <c:pt idx="402">
                  <c:v>32</c:v>
                </c:pt>
                <c:pt idx="403">
                  <c:v>31</c:v>
                </c:pt>
                <c:pt idx="404">
                  <c:v>25</c:v>
                </c:pt>
                <c:pt idx="405">
                  <c:v>37</c:v>
                </c:pt>
                <c:pt idx="406">
                  <c:v>24</c:v>
                </c:pt>
                <c:pt idx="407">
                  <c:v>49</c:v>
                </c:pt>
                <c:pt idx="408">
                  <c:v>56</c:v>
                </c:pt>
                <c:pt idx="409">
                  <c:v>38</c:v>
                </c:pt>
                <c:pt idx="410">
                  <c:v>25</c:v>
                </c:pt>
                <c:pt idx="411">
                  <c:v>29</c:v>
                </c:pt>
                <c:pt idx="412">
                  <c:v>54</c:v>
                </c:pt>
                <c:pt idx="413">
                  <c:v>28</c:v>
                </c:pt>
                <c:pt idx="414">
                  <c:v>27</c:v>
                </c:pt>
                <c:pt idx="415">
                  <c:v>25</c:v>
                </c:pt>
                <c:pt idx="416">
                  <c:v>27</c:v>
                </c:pt>
                <c:pt idx="417">
                  <c:v>41</c:v>
                </c:pt>
                <c:pt idx="418">
                  <c:v>38</c:v>
                </c:pt>
                <c:pt idx="419">
                  <c:v>29</c:v>
                </c:pt>
                <c:pt idx="420">
                  <c:v>42</c:v>
                </c:pt>
                <c:pt idx="421">
                  <c:v>32</c:v>
                </c:pt>
                <c:pt idx="422">
                  <c:v>34</c:v>
                </c:pt>
                <c:pt idx="423">
                  <c:v>30</c:v>
                </c:pt>
                <c:pt idx="424">
                  <c:v>21</c:v>
                </c:pt>
                <c:pt idx="425">
                  <c:v>41</c:v>
                </c:pt>
                <c:pt idx="426">
                  <c:v>20</c:v>
                </c:pt>
                <c:pt idx="427">
                  <c:v>44</c:v>
                </c:pt>
                <c:pt idx="428">
                  <c:v>29</c:v>
                </c:pt>
                <c:pt idx="429">
                  <c:v>41</c:v>
                </c:pt>
                <c:pt idx="430">
                  <c:v>25</c:v>
                </c:pt>
                <c:pt idx="431">
                  <c:v>30</c:v>
                </c:pt>
                <c:pt idx="432">
                  <c:v>37</c:v>
                </c:pt>
                <c:pt idx="433">
                  <c:v>32</c:v>
                </c:pt>
                <c:pt idx="434">
                  <c:v>63</c:v>
                </c:pt>
                <c:pt idx="435">
                  <c:v>37</c:v>
                </c:pt>
                <c:pt idx="436">
                  <c:v>23</c:v>
                </c:pt>
                <c:pt idx="437">
                  <c:v>39</c:v>
                </c:pt>
                <c:pt idx="438">
                  <c:v>33</c:v>
                </c:pt>
                <c:pt idx="439">
                  <c:v>29</c:v>
                </c:pt>
                <c:pt idx="440">
                  <c:v>44</c:v>
                </c:pt>
                <c:pt idx="441">
                  <c:v>37</c:v>
                </c:pt>
                <c:pt idx="442">
                  <c:v>35</c:v>
                </c:pt>
                <c:pt idx="443">
                  <c:v>34</c:v>
                </c:pt>
                <c:pt idx="444">
                  <c:v>34</c:v>
                </c:pt>
                <c:pt idx="445">
                  <c:v>24</c:v>
                </c:pt>
                <c:pt idx="446">
                  <c:v>36</c:v>
                </c:pt>
                <c:pt idx="447">
                  <c:v>30</c:v>
                </c:pt>
                <c:pt idx="448">
                  <c:v>32</c:v>
                </c:pt>
                <c:pt idx="449">
                  <c:v>30</c:v>
                </c:pt>
                <c:pt idx="450">
                  <c:v>35</c:v>
                </c:pt>
                <c:pt idx="451">
                  <c:v>46</c:v>
                </c:pt>
                <c:pt idx="452">
                  <c:v>34</c:v>
                </c:pt>
                <c:pt idx="453">
                  <c:v>32</c:v>
                </c:pt>
                <c:pt idx="454">
                  <c:v>59</c:v>
                </c:pt>
                <c:pt idx="455">
                  <c:v>35</c:v>
                </c:pt>
                <c:pt idx="456">
                  <c:v>35</c:v>
                </c:pt>
                <c:pt idx="457">
                  <c:v>27</c:v>
                </c:pt>
                <c:pt idx="458">
                  <c:v>64</c:v>
                </c:pt>
                <c:pt idx="459">
                  <c:v>38</c:v>
                </c:pt>
                <c:pt idx="460">
                  <c:v>47</c:v>
                </c:pt>
                <c:pt idx="461">
                  <c:v>28</c:v>
                </c:pt>
                <c:pt idx="462">
                  <c:v>35</c:v>
                </c:pt>
                <c:pt idx="463">
                  <c:v>55</c:v>
                </c:pt>
                <c:pt idx="464">
                  <c:v>31</c:v>
                </c:pt>
                <c:pt idx="465">
                  <c:v>35</c:v>
                </c:pt>
                <c:pt idx="466">
                  <c:v>28</c:v>
                </c:pt>
                <c:pt idx="467">
                  <c:v>27</c:v>
                </c:pt>
                <c:pt idx="468">
                  <c:v>47</c:v>
                </c:pt>
                <c:pt idx="469">
                  <c:v>34</c:v>
                </c:pt>
                <c:pt idx="470">
                  <c:v>40</c:v>
                </c:pt>
                <c:pt idx="471">
                  <c:v>31</c:v>
                </c:pt>
                <c:pt idx="472">
                  <c:v>30</c:v>
                </c:pt>
                <c:pt idx="473">
                  <c:v>29</c:v>
                </c:pt>
                <c:pt idx="474">
                  <c:v>37</c:v>
                </c:pt>
                <c:pt idx="475">
                  <c:v>25</c:v>
                </c:pt>
                <c:pt idx="476">
                  <c:v>37</c:v>
                </c:pt>
                <c:pt idx="477">
                  <c:v>54</c:v>
                </c:pt>
                <c:pt idx="478">
                  <c:v>28</c:v>
                </c:pt>
                <c:pt idx="479">
                  <c:v>22</c:v>
                </c:pt>
                <c:pt idx="480">
                  <c:v>35</c:v>
                </c:pt>
                <c:pt idx="481">
                  <c:v>24</c:v>
                </c:pt>
                <c:pt idx="482">
                  <c:v>32</c:v>
                </c:pt>
                <c:pt idx="483">
                  <c:v>32</c:v>
                </c:pt>
                <c:pt idx="484">
                  <c:v>31</c:v>
                </c:pt>
                <c:pt idx="485">
                  <c:v>36</c:v>
                </c:pt>
                <c:pt idx="486">
                  <c:v>33</c:v>
                </c:pt>
                <c:pt idx="487">
                  <c:v>46</c:v>
                </c:pt>
                <c:pt idx="488">
                  <c:v>33</c:v>
                </c:pt>
                <c:pt idx="489">
                  <c:v>29</c:v>
                </c:pt>
                <c:pt idx="490">
                  <c:v>33</c:v>
                </c:pt>
                <c:pt idx="491">
                  <c:v>36</c:v>
                </c:pt>
                <c:pt idx="492">
                  <c:v>37</c:v>
                </c:pt>
                <c:pt idx="493">
                  <c:v>39</c:v>
                </c:pt>
                <c:pt idx="494">
                  <c:v>22</c:v>
                </c:pt>
                <c:pt idx="495">
                  <c:v>31</c:v>
                </c:pt>
                <c:pt idx="496">
                  <c:v>20</c:v>
                </c:pt>
                <c:pt idx="497">
                  <c:v>31</c:v>
                </c:pt>
                <c:pt idx="498">
                  <c:v>41</c:v>
                </c:pt>
                <c:pt idx="499">
                  <c:v>47</c:v>
                </c:pt>
                <c:pt idx="500">
                  <c:v>37</c:v>
                </c:pt>
                <c:pt idx="501">
                  <c:v>30</c:v>
                </c:pt>
                <c:pt idx="502">
                  <c:v>40</c:v>
                </c:pt>
                <c:pt idx="503">
                  <c:v>37</c:v>
                </c:pt>
                <c:pt idx="504">
                  <c:v>37</c:v>
                </c:pt>
                <c:pt idx="505">
                  <c:v>24</c:v>
                </c:pt>
                <c:pt idx="506">
                  <c:v>34</c:v>
                </c:pt>
                <c:pt idx="507">
                  <c:v>26</c:v>
                </c:pt>
                <c:pt idx="508">
                  <c:v>30</c:v>
                </c:pt>
                <c:pt idx="509">
                  <c:v>32</c:v>
                </c:pt>
                <c:pt idx="510">
                  <c:v>30</c:v>
                </c:pt>
                <c:pt idx="511">
                  <c:v>56</c:v>
                </c:pt>
                <c:pt idx="512">
                  <c:v>36</c:v>
                </c:pt>
                <c:pt idx="513">
                  <c:v>29</c:v>
                </c:pt>
                <c:pt idx="514">
                  <c:v>27</c:v>
                </c:pt>
                <c:pt idx="515">
                  <c:v>34</c:v>
                </c:pt>
                <c:pt idx="516">
                  <c:v>28</c:v>
                </c:pt>
                <c:pt idx="517">
                  <c:v>38</c:v>
                </c:pt>
                <c:pt idx="518">
                  <c:v>35</c:v>
                </c:pt>
                <c:pt idx="519">
                  <c:v>27</c:v>
                </c:pt>
                <c:pt idx="520">
                  <c:v>53</c:v>
                </c:pt>
                <c:pt idx="521">
                  <c:v>37</c:v>
                </c:pt>
                <c:pt idx="522">
                  <c:v>33</c:v>
                </c:pt>
                <c:pt idx="523">
                  <c:v>36</c:v>
                </c:pt>
                <c:pt idx="524">
                  <c:v>24</c:v>
                </c:pt>
                <c:pt idx="525">
                  <c:v>24</c:v>
                </c:pt>
                <c:pt idx="526">
                  <c:v>25</c:v>
                </c:pt>
                <c:pt idx="527">
                  <c:v>21</c:v>
                </c:pt>
                <c:pt idx="528">
                  <c:v>39</c:v>
                </c:pt>
                <c:pt idx="529">
                  <c:v>28</c:v>
                </c:pt>
                <c:pt idx="530">
                  <c:v>26</c:v>
                </c:pt>
                <c:pt idx="531">
                  <c:v>40</c:v>
                </c:pt>
                <c:pt idx="532">
                  <c:v>38</c:v>
                </c:pt>
                <c:pt idx="533">
                  <c:v>36</c:v>
                </c:pt>
                <c:pt idx="534">
                  <c:v>31</c:v>
                </c:pt>
                <c:pt idx="535">
                  <c:v>34</c:v>
                </c:pt>
                <c:pt idx="536">
                  <c:v>27</c:v>
                </c:pt>
                <c:pt idx="537">
                  <c:v>40</c:v>
                </c:pt>
                <c:pt idx="538">
                  <c:v>37</c:v>
                </c:pt>
                <c:pt idx="539">
                  <c:v>29</c:v>
                </c:pt>
                <c:pt idx="540">
                  <c:v>22</c:v>
                </c:pt>
                <c:pt idx="541">
                  <c:v>36</c:v>
                </c:pt>
                <c:pt idx="542">
                  <c:v>26</c:v>
                </c:pt>
                <c:pt idx="543">
                  <c:v>28</c:v>
                </c:pt>
                <c:pt idx="544">
                  <c:v>31</c:v>
                </c:pt>
                <c:pt idx="545">
                  <c:v>36</c:v>
                </c:pt>
                <c:pt idx="546">
                  <c:v>35</c:v>
                </c:pt>
                <c:pt idx="547">
                  <c:v>25</c:v>
                </c:pt>
                <c:pt idx="548">
                  <c:v>27</c:v>
                </c:pt>
                <c:pt idx="549">
                  <c:v>53</c:v>
                </c:pt>
                <c:pt idx="550">
                  <c:v>50</c:v>
                </c:pt>
                <c:pt idx="551">
                  <c:v>27</c:v>
                </c:pt>
                <c:pt idx="552">
                  <c:v>47</c:v>
                </c:pt>
                <c:pt idx="553">
                  <c:v>44</c:v>
                </c:pt>
                <c:pt idx="554">
                  <c:v>31</c:v>
                </c:pt>
                <c:pt idx="555">
                  <c:v>49</c:v>
                </c:pt>
                <c:pt idx="556">
                  <c:v>34</c:v>
                </c:pt>
                <c:pt idx="557">
                  <c:v>22</c:v>
                </c:pt>
                <c:pt idx="558">
                  <c:v>23</c:v>
                </c:pt>
                <c:pt idx="559">
                  <c:v>25</c:v>
                </c:pt>
                <c:pt idx="560">
                  <c:v>34</c:v>
                </c:pt>
                <c:pt idx="561">
                  <c:v>27</c:v>
                </c:pt>
                <c:pt idx="562">
                  <c:v>31</c:v>
                </c:pt>
                <c:pt idx="563">
                  <c:v>23</c:v>
                </c:pt>
                <c:pt idx="564">
                  <c:v>42</c:v>
                </c:pt>
                <c:pt idx="565">
                  <c:v>26</c:v>
                </c:pt>
                <c:pt idx="566">
                  <c:v>35</c:v>
                </c:pt>
                <c:pt idx="567">
                  <c:v>27</c:v>
                </c:pt>
                <c:pt idx="568">
                  <c:v>22</c:v>
                </c:pt>
                <c:pt idx="569">
                  <c:v>36</c:v>
                </c:pt>
                <c:pt idx="570">
                  <c:v>32</c:v>
                </c:pt>
                <c:pt idx="571">
                  <c:v>23</c:v>
                </c:pt>
                <c:pt idx="572">
                  <c:v>29</c:v>
                </c:pt>
                <c:pt idx="573">
                  <c:v>29</c:v>
                </c:pt>
                <c:pt idx="574">
                  <c:v>23</c:v>
                </c:pt>
                <c:pt idx="575">
                  <c:v>27</c:v>
                </c:pt>
                <c:pt idx="576">
                  <c:v>48</c:v>
                </c:pt>
                <c:pt idx="577">
                  <c:v>22</c:v>
                </c:pt>
                <c:pt idx="578">
                  <c:v>34</c:v>
                </c:pt>
                <c:pt idx="579">
                  <c:v>22</c:v>
                </c:pt>
                <c:pt idx="580">
                  <c:v>24</c:v>
                </c:pt>
                <c:pt idx="581">
                  <c:v>30</c:v>
                </c:pt>
                <c:pt idx="582">
                  <c:v>33</c:v>
                </c:pt>
                <c:pt idx="583">
                  <c:v>27</c:v>
                </c:pt>
                <c:pt idx="584">
                  <c:v>23</c:v>
                </c:pt>
                <c:pt idx="585">
                  <c:v>35</c:v>
                </c:pt>
                <c:pt idx="586">
                  <c:v>26</c:v>
                </c:pt>
                <c:pt idx="587">
                  <c:v>43</c:v>
                </c:pt>
                <c:pt idx="588">
                  <c:v>43</c:v>
                </c:pt>
                <c:pt idx="589">
                  <c:v>27</c:v>
                </c:pt>
                <c:pt idx="590">
                  <c:v>22</c:v>
                </c:pt>
                <c:pt idx="591">
                  <c:v>29</c:v>
                </c:pt>
                <c:pt idx="592">
                  <c:v>32</c:v>
                </c:pt>
                <c:pt idx="593">
                  <c:v>26</c:v>
                </c:pt>
                <c:pt idx="594">
                  <c:v>30</c:v>
                </c:pt>
                <c:pt idx="595">
                  <c:v>30</c:v>
                </c:pt>
                <c:pt idx="596">
                  <c:v>54</c:v>
                </c:pt>
                <c:pt idx="597">
                  <c:v>41</c:v>
                </c:pt>
                <c:pt idx="598">
                  <c:v>30</c:v>
                </c:pt>
                <c:pt idx="599">
                  <c:v>24</c:v>
                </c:pt>
                <c:pt idx="600">
                  <c:v>25</c:v>
                </c:pt>
                <c:pt idx="601">
                  <c:v>25</c:v>
                </c:pt>
                <c:pt idx="602">
                  <c:v>35</c:v>
                </c:pt>
                <c:pt idx="603">
                  <c:v>35</c:v>
                </c:pt>
                <c:pt idx="604">
                  <c:v>33</c:v>
                </c:pt>
                <c:pt idx="605">
                  <c:v>49</c:v>
                </c:pt>
                <c:pt idx="606">
                  <c:v>34</c:v>
                </c:pt>
                <c:pt idx="607">
                  <c:v>34</c:v>
                </c:pt>
                <c:pt idx="608">
                  <c:v>21</c:v>
                </c:pt>
                <c:pt idx="609">
                  <c:v>25</c:v>
                </c:pt>
                <c:pt idx="610">
                  <c:v>28</c:v>
                </c:pt>
                <c:pt idx="611">
                  <c:v>29</c:v>
                </c:pt>
                <c:pt idx="612">
                  <c:v>22</c:v>
                </c:pt>
                <c:pt idx="613">
                  <c:v>26</c:v>
                </c:pt>
                <c:pt idx="614">
                  <c:v>29</c:v>
                </c:pt>
                <c:pt idx="615">
                  <c:v>35</c:v>
                </c:pt>
                <c:pt idx="616">
                  <c:v>22</c:v>
                </c:pt>
                <c:pt idx="617">
                  <c:v>29</c:v>
                </c:pt>
                <c:pt idx="618">
                  <c:v>25</c:v>
                </c:pt>
                <c:pt idx="619">
                  <c:v>43</c:v>
                </c:pt>
                <c:pt idx="620">
                  <c:v>33</c:v>
                </c:pt>
                <c:pt idx="621">
                  <c:v>29</c:v>
                </c:pt>
                <c:pt idx="622">
                  <c:v>39</c:v>
                </c:pt>
                <c:pt idx="623">
                  <c:v>22</c:v>
                </c:pt>
                <c:pt idx="624">
                  <c:v>42</c:v>
                </c:pt>
                <c:pt idx="625">
                  <c:v>21</c:v>
                </c:pt>
                <c:pt idx="626">
                  <c:v>30</c:v>
                </c:pt>
                <c:pt idx="627">
                  <c:v>36</c:v>
                </c:pt>
                <c:pt idx="628">
                  <c:v>30</c:v>
                </c:pt>
                <c:pt idx="629">
                  <c:v>25</c:v>
                </c:pt>
                <c:pt idx="630">
                  <c:v>27</c:v>
                </c:pt>
                <c:pt idx="631">
                  <c:v>29</c:v>
                </c:pt>
                <c:pt idx="632">
                  <c:v>28</c:v>
                </c:pt>
                <c:pt idx="633">
                  <c:v>44</c:v>
                </c:pt>
                <c:pt idx="634">
                  <c:v>35</c:v>
                </c:pt>
                <c:pt idx="635">
                  <c:v>27</c:v>
                </c:pt>
                <c:pt idx="636">
                  <c:v>25</c:v>
                </c:pt>
                <c:pt idx="637">
                  <c:v>35</c:v>
                </c:pt>
                <c:pt idx="638">
                  <c:v>22</c:v>
                </c:pt>
                <c:pt idx="639">
                  <c:v>20</c:v>
                </c:pt>
                <c:pt idx="640">
                  <c:v>44</c:v>
                </c:pt>
                <c:pt idx="641">
                  <c:v>41</c:v>
                </c:pt>
                <c:pt idx="642">
                  <c:v>34</c:v>
                </c:pt>
                <c:pt idx="643">
                  <c:v>38</c:v>
                </c:pt>
                <c:pt idx="644">
                  <c:v>57</c:v>
                </c:pt>
                <c:pt idx="645">
                  <c:v>35</c:v>
                </c:pt>
                <c:pt idx="646">
                  <c:v>21</c:v>
                </c:pt>
                <c:pt idx="647">
                  <c:v>33</c:v>
                </c:pt>
                <c:pt idx="648">
                  <c:v>39</c:v>
                </c:pt>
                <c:pt idx="649">
                  <c:v>46</c:v>
                </c:pt>
                <c:pt idx="650">
                  <c:v>53</c:v>
                </c:pt>
                <c:pt idx="651">
                  <c:v>32</c:v>
                </c:pt>
                <c:pt idx="652">
                  <c:v>40</c:v>
                </c:pt>
                <c:pt idx="653">
                  <c:v>42</c:v>
                </c:pt>
                <c:pt idx="654">
                  <c:v>34</c:v>
                </c:pt>
                <c:pt idx="655">
                  <c:v>40</c:v>
                </c:pt>
                <c:pt idx="656">
                  <c:v>46</c:v>
                </c:pt>
                <c:pt idx="657">
                  <c:v>52</c:v>
                </c:pt>
                <c:pt idx="658">
                  <c:v>26</c:v>
                </c:pt>
                <c:pt idx="659">
                  <c:v>46</c:v>
                </c:pt>
                <c:pt idx="660">
                  <c:v>27</c:v>
                </c:pt>
                <c:pt idx="661">
                  <c:v>26</c:v>
                </c:pt>
                <c:pt idx="662">
                  <c:v>36</c:v>
                </c:pt>
                <c:pt idx="663">
                  <c:v>35</c:v>
                </c:pt>
                <c:pt idx="664">
                  <c:v>22</c:v>
                </c:pt>
                <c:pt idx="665">
                  <c:v>49</c:v>
                </c:pt>
                <c:pt idx="666">
                  <c:v>31</c:v>
                </c:pt>
                <c:pt idx="667">
                  <c:v>30</c:v>
                </c:pt>
                <c:pt idx="668">
                  <c:v>37</c:v>
                </c:pt>
                <c:pt idx="669">
                  <c:v>22</c:v>
                </c:pt>
                <c:pt idx="670">
                  <c:v>28</c:v>
                </c:pt>
                <c:pt idx="671">
                  <c:v>33</c:v>
                </c:pt>
                <c:pt idx="672">
                  <c:v>24</c:v>
                </c:pt>
                <c:pt idx="673">
                  <c:v>36</c:v>
                </c:pt>
                <c:pt idx="674">
                  <c:v>30</c:v>
                </c:pt>
                <c:pt idx="675">
                  <c:v>28</c:v>
                </c:pt>
                <c:pt idx="676">
                  <c:v>33</c:v>
                </c:pt>
                <c:pt idx="677">
                  <c:v>36</c:v>
                </c:pt>
                <c:pt idx="678">
                  <c:v>35</c:v>
                </c:pt>
                <c:pt idx="679">
                  <c:v>28</c:v>
                </c:pt>
                <c:pt idx="680">
                  <c:v>24</c:v>
                </c:pt>
                <c:pt idx="681">
                  <c:v>27</c:v>
                </c:pt>
                <c:pt idx="682">
                  <c:v>35</c:v>
                </c:pt>
                <c:pt idx="683">
                  <c:v>35</c:v>
                </c:pt>
                <c:pt idx="684">
                  <c:v>65</c:v>
                </c:pt>
                <c:pt idx="685">
                  <c:v>24</c:v>
                </c:pt>
                <c:pt idx="686">
                  <c:v>37</c:v>
                </c:pt>
                <c:pt idx="687">
                  <c:v>37</c:v>
                </c:pt>
                <c:pt idx="688">
                  <c:v>38</c:v>
                </c:pt>
                <c:pt idx="689">
                  <c:v>36</c:v>
                </c:pt>
                <c:pt idx="690">
                  <c:v>27</c:v>
                </c:pt>
                <c:pt idx="691">
                  <c:v>24</c:v>
                </c:pt>
                <c:pt idx="692">
                  <c:v>28</c:v>
                </c:pt>
                <c:pt idx="693">
                  <c:v>34</c:v>
                </c:pt>
                <c:pt idx="694">
                  <c:v>36</c:v>
                </c:pt>
                <c:pt idx="695">
                  <c:v>37</c:v>
                </c:pt>
                <c:pt idx="696">
                  <c:v>42</c:v>
                </c:pt>
                <c:pt idx="697">
                  <c:v>29</c:v>
                </c:pt>
                <c:pt idx="698">
                  <c:v>24</c:v>
                </c:pt>
                <c:pt idx="699">
                  <c:v>24</c:v>
                </c:pt>
                <c:pt idx="700">
                  <c:v>44</c:v>
                </c:pt>
                <c:pt idx="701">
                  <c:v>30</c:v>
                </c:pt>
                <c:pt idx="702">
                  <c:v>25</c:v>
                </c:pt>
                <c:pt idx="703">
                  <c:v>32</c:v>
                </c:pt>
                <c:pt idx="704">
                  <c:v>44</c:v>
                </c:pt>
                <c:pt idx="705">
                  <c:v>30</c:v>
                </c:pt>
                <c:pt idx="706">
                  <c:v>25</c:v>
                </c:pt>
                <c:pt idx="707">
                  <c:v>32</c:v>
                </c:pt>
                <c:pt idx="708">
                  <c:v>25</c:v>
                </c:pt>
                <c:pt idx="709">
                  <c:v>32</c:v>
                </c:pt>
              </c:numCache>
            </c:numRef>
          </c:xVal>
          <c:yVal>
            <c:numRef>
              <c:f>'Slide 4'!$E$2:$E$711</c:f>
              <c:numCache>
                <c:formatCode>General</c:formatCode>
                <c:ptCount val="710"/>
                <c:pt idx="0">
                  <c:v>2</c:v>
                </c:pt>
                <c:pt idx="1">
                  <c:v>10</c:v>
                </c:pt>
                <c:pt idx="2">
                  <c:v>45</c:v>
                </c:pt>
                <c:pt idx="3">
                  <c:v>25</c:v>
                </c:pt>
                <c:pt idx="4">
                  <c:v>50</c:v>
                </c:pt>
                <c:pt idx="5">
                  <c:v>18</c:v>
                </c:pt>
                <c:pt idx="6">
                  <c:v>15</c:v>
                </c:pt>
                <c:pt idx="7">
                  <c:v>30</c:v>
                </c:pt>
                <c:pt idx="8">
                  <c:v>2</c:v>
                </c:pt>
                <c:pt idx="9">
                  <c:v>1</c:v>
                </c:pt>
                <c:pt idx="10">
                  <c:v>12</c:v>
                </c:pt>
                <c:pt idx="11">
                  <c:v>3</c:v>
                </c:pt>
                <c:pt idx="12">
                  <c:v>50</c:v>
                </c:pt>
                <c:pt idx="13">
                  <c:v>15</c:v>
                </c:pt>
                <c:pt idx="14">
                  <c:v>12</c:v>
                </c:pt>
                <c:pt idx="15">
                  <c:v>6</c:v>
                </c:pt>
                <c:pt idx="16">
                  <c:v>20</c:v>
                </c:pt>
                <c:pt idx="17">
                  <c:v>30</c:v>
                </c:pt>
                <c:pt idx="18">
                  <c:v>4</c:v>
                </c:pt>
                <c:pt idx="19">
                  <c:v>10</c:v>
                </c:pt>
                <c:pt idx="20">
                  <c:v>6</c:v>
                </c:pt>
                <c:pt idx="21">
                  <c:v>8</c:v>
                </c:pt>
                <c:pt idx="22">
                  <c:v>10</c:v>
                </c:pt>
                <c:pt idx="23">
                  <c:v>30</c:v>
                </c:pt>
                <c:pt idx="24">
                  <c:v>20</c:v>
                </c:pt>
                <c:pt idx="25">
                  <c:v>2</c:v>
                </c:pt>
                <c:pt idx="26">
                  <c:v>6</c:v>
                </c:pt>
                <c:pt idx="27">
                  <c:v>3</c:v>
                </c:pt>
                <c:pt idx="28">
                  <c:v>5</c:v>
                </c:pt>
                <c:pt idx="29">
                  <c:v>20</c:v>
                </c:pt>
                <c:pt idx="30">
                  <c:v>1</c:v>
                </c:pt>
                <c:pt idx="31">
                  <c:v>2</c:v>
                </c:pt>
                <c:pt idx="32">
                  <c:v>5</c:v>
                </c:pt>
                <c:pt idx="33">
                  <c:v>2</c:v>
                </c:pt>
                <c:pt idx="34">
                  <c:v>1</c:v>
                </c:pt>
                <c:pt idx="35">
                  <c:v>5</c:v>
                </c:pt>
                <c:pt idx="36">
                  <c:v>2</c:v>
                </c:pt>
                <c:pt idx="37">
                  <c:v>6</c:v>
                </c:pt>
                <c:pt idx="38">
                  <c:v>6</c:v>
                </c:pt>
                <c:pt idx="39">
                  <c:v>10</c:v>
                </c:pt>
                <c:pt idx="40">
                  <c:v>4</c:v>
                </c:pt>
                <c:pt idx="41">
                  <c:v>10</c:v>
                </c:pt>
                <c:pt idx="42">
                  <c:v>30</c:v>
                </c:pt>
                <c:pt idx="43">
                  <c:v>10</c:v>
                </c:pt>
                <c:pt idx="44">
                  <c:v>12</c:v>
                </c:pt>
                <c:pt idx="45">
                  <c:v>10</c:v>
                </c:pt>
                <c:pt idx="46">
                  <c:v>20</c:v>
                </c:pt>
                <c:pt idx="47">
                  <c:v>15</c:v>
                </c:pt>
                <c:pt idx="48">
                  <c:v>10</c:v>
                </c:pt>
                <c:pt idx="49">
                  <c:v>2</c:v>
                </c:pt>
                <c:pt idx="50">
                  <c:v>10</c:v>
                </c:pt>
                <c:pt idx="51">
                  <c:v>1</c:v>
                </c:pt>
                <c:pt idx="52">
                  <c:v>5</c:v>
                </c:pt>
                <c:pt idx="53">
                  <c:v>15</c:v>
                </c:pt>
                <c:pt idx="54">
                  <c:v>5</c:v>
                </c:pt>
                <c:pt idx="55">
                  <c:v>2</c:v>
                </c:pt>
                <c:pt idx="56">
                  <c:v>12</c:v>
                </c:pt>
                <c:pt idx="57">
                  <c:v>10</c:v>
                </c:pt>
                <c:pt idx="58">
                  <c:v>11</c:v>
                </c:pt>
                <c:pt idx="59">
                  <c:v>30</c:v>
                </c:pt>
                <c:pt idx="60">
                  <c:v>12</c:v>
                </c:pt>
                <c:pt idx="61">
                  <c:v>6</c:v>
                </c:pt>
                <c:pt idx="62">
                  <c:v>3</c:v>
                </c:pt>
                <c:pt idx="63">
                  <c:v>3</c:v>
                </c:pt>
                <c:pt idx="64">
                  <c:v>5</c:v>
                </c:pt>
                <c:pt idx="65">
                  <c:v>6</c:v>
                </c:pt>
                <c:pt idx="66">
                  <c:v>5</c:v>
                </c:pt>
                <c:pt idx="67">
                  <c:v>5</c:v>
                </c:pt>
                <c:pt idx="68">
                  <c:v>100</c:v>
                </c:pt>
                <c:pt idx="69">
                  <c:v>24</c:v>
                </c:pt>
                <c:pt idx="70">
                  <c:v>6</c:v>
                </c:pt>
                <c:pt idx="71">
                  <c:v>2</c:v>
                </c:pt>
                <c:pt idx="72">
                  <c:v>20</c:v>
                </c:pt>
                <c:pt idx="73">
                  <c:v>6</c:v>
                </c:pt>
                <c:pt idx="74">
                  <c:v>5</c:v>
                </c:pt>
                <c:pt idx="75">
                  <c:v>24</c:v>
                </c:pt>
                <c:pt idx="76">
                  <c:v>4</c:v>
                </c:pt>
                <c:pt idx="77">
                  <c:v>0</c:v>
                </c:pt>
                <c:pt idx="78">
                  <c:v>5</c:v>
                </c:pt>
                <c:pt idx="79">
                  <c:v>15</c:v>
                </c:pt>
                <c:pt idx="80">
                  <c:v>6</c:v>
                </c:pt>
                <c:pt idx="81">
                  <c:v>15</c:v>
                </c:pt>
                <c:pt idx="82">
                  <c:v>13</c:v>
                </c:pt>
                <c:pt idx="83">
                  <c:v>6</c:v>
                </c:pt>
                <c:pt idx="84">
                  <c:v>2</c:v>
                </c:pt>
                <c:pt idx="85">
                  <c:v>3</c:v>
                </c:pt>
                <c:pt idx="86">
                  <c:v>50</c:v>
                </c:pt>
                <c:pt idx="87">
                  <c:v>15</c:v>
                </c:pt>
                <c:pt idx="88">
                  <c:v>10</c:v>
                </c:pt>
                <c:pt idx="89">
                  <c:v>24</c:v>
                </c:pt>
                <c:pt idx="90">
                  <c:v>3</c:v>
                </c:pt>
                <c:pt idx="91">
                  <c:v>5</c:v>
                </c:pt>
                <c:pt idx="92">
                  <c:v>3</c:v>
                </c:pt>
                <c:pt idx="93">
                  <c:v>25</c:v>
                </c:pt>
                <c:pt idx="94">
                  <c:v>20</c:v>
                </c:pt>
                <c:pt idx="95">
                  <c:v>10</c:v>
                </c:pt>
                <c:pt idx="96">
                  <c:v>2</c:v>
                </c:pt>
                <c:pt idx="97">
                  <c:v>10</c:v>
                </c:pt>
                <c:pt idx="98">
                  <c:v>10</c:v>
                </c:pt>
                <c:pt idx="99">
                  <c:v>12</c:v>
                </c:pt>
                <c:pt idx="100">
                  <c:v>30</c:v>
                </c:pt>
                <c:pt idx="101">
                  <c:v>6</c:v>
                </c:pt>
                <c:pt idx="102">
                  <c:v>2</c:v>
                </c:pt>
                <c:pt idx="103">
                  <c:v>8</c:v>
                </c:pt>
                <c:pt idx="104">
                  <c:v>20</c:v>
                </c:pt>
                <c:pt idx="105">
                  <c:v>0</c:v>
                </c:pt>
                <c:pt idx="106">
                  <c:v>60</c:v>
                </c:pt>
                <c:pt idx="107">
                  <c:v>12</c:v>
                </c:pt>
                <c:pt idx="108">
                  <c:v>5</c:v>
                </c:pt>
                <c:pt idx="109">
                  <c:v>20</c:v>
                </c:pt>
                <c:pt idx="110">
                  <c:v>20</c:v>
                </c:pt>
                <c:pt idx="111">
                  <c:v>20</c:v>
                </c:pt>
                <c:pt idx="112">
                  <c:v>24</c:v>
                </c:pt>
                <c:pt idx="113">
                  <c:v>3</c:v>
                </c:pt>
                <c:pt idx="114">
                  <c:v>10</c:v>
                </c:pt>
                <c:pt idx="115">
                  <c:v>0</c:v>
                </c:pt>
                <c:pt idx="116">
                  <c:v>6</c:v>
                </c:pt>
                <c:pt idx="117">
                  <c:v>50</c:v>
                </c:pt>
                <c:pt idx="118">
                  <c:v>12</c:v>
                </c:pt>
                <c:pt idx="119">
                  <c:v>0</c:v>
                </c:pt>
                <c:pt idx="120">
                  <c:v>12</c:v>
                </c:pt>
                <c:pt idx="121">
                  <c:v>10</c:v>
                </c:pt>
                <c:pt idx="122">
                  <c:v>20</c:v>
                </c:pt>
                <c:pt idx="123">
                  <c:v>3</c:v>
                </c:pt>
                <c:pt idx="124">
                  <c:v>3</c:v>
                </c:pt>
                <c:pt idx="125">
                  <c:v>20</c:v>
                </c:pt>
                <c:pt idx="126">
                  <c:v>10</c:v>
                </c:pt>
                <c:pt idx="127">
                  <c:v>1</c:v>
                </c:pt>
                <c:pt idx="128">
                  <c:v>12</c:v>
                </c:pt>
                <c:pt idx="129">
                  <c:v>15</c:v>
                </c:pt>
                <c:pt idx="130">
                  <c:v>10</c:v>
                </c:pt>
                <c:pt idx="131">
                  <c:v>6</c:v>
                </c:pt>
                <c:pt idx="132">
                  <c:v>1</c:v>
                </c:pt>
                <c:pt idx="133">
                  <c:v>4</c:v>
                </c:pt>
                <c:pt idx="134">
                  <c:v>0</c:v>
                </c:pt>
                <c:pt idx="135">
                  <c:v>5</c:v>
                </c:pt>
                <c:pt idx="136">
                  <c:v>15</c:v>
                </c:pt>
                <c:pt idx="137">
                  <c:v>2</c:v>
                </c:pt>
                <c:pt idx="138">
                  <c:v>5</c:v>
                </c:pt>
                <c:pt idx="139">
                  <c:v>6</c:v>
                </c:pt>
                <c:pt idx="140">
                  <c:v>12</c:v>
                </c:pt>
                <c:pt idx="141">
                  <c:v>30</c:v>
                </c:pt>
                <c:pt idx="142">
                  <c:v>2</c:v>
                </c:pt>
                <c:pt idx="143">
                  <c:v>40</c:v>
                </c:pt>
                <c:pt idx="144">
                  <c:v>10</c:v>
                </c:pt>
                <c:pt idx="145">
                  <c:v>12</c:v>
                </c:pt>
                <c:pt idx="146">
                  <c:v>3</c:v>
                </c:pt>
                <c:pt idx="147">
                  <c:v>5</c:v>
                </c:pt>
                <c:pt idx="148">
                  <c:v>8</c:v>
                </c:pt>
                <c:pt idx="149">
                  <c:v>5</c:v>
                </c:pt>
                <c:pt idx="150">
                  <c:v>0</c:v>
                </c:pt>
                <c:pt idx="151">
                  <c:v>5</c:v>
                </c:pt>
                <c:pt idx="152">
                  <c:v>15</c:v>
                </c:pt>
                <c:pt idx="153">
                  <c:v>6</c:v>
                </c:pt>
                <c:pt idx="154">
                  <c:v>2</c:v>
                </c:pt>
                <c:pt idx="155">
                  <c:v>2</c:v>
                </c:pt>
                <c:pt idx="156">
                  <c:v>2</c:v>
                </c:pt>
                <c:pt idx="157">
                  <c:v>2</c:v>
                </c:pt>
                <c:pt idx="158">
                  <c:v>10</c:v>
                </c:pt>
                <c:pt idx="159">
                  <c:v>10</c:v>
                </c:pt>
                <c:pt idx="160">
                  <c:v>50</c:v>
                </c:pt>
                <c:pt idx="161">
                  <c:v>8</c:v>
                </c:pt>
                <c:pt idx="162">
                  <c:v>12</c:v>
                </c:pt>
                <c:pt idx="163">
                  <c:v>1</c:v>
                </c:pt>
                <c:pt idx="164">
                  <c:v>15</c:v>
                </c:pt>
                <c:pt idx="165">
                  <c:v>20</c:v>
                </c:pt>
                <c:pt idx="166">
                  <c:v>5</c:v>
                </c:pt>
                <c:pt idx="167">
                  <c:v>12</c:v>
                </c:pt>
                <c:pt idx="168">
                  <c:v>3</c:v>
                </c:pt>
                <c:pt idx="169">
                  <c:v>5</c:v>
                </c:pt>
                <c:pt idx="170">
                  <c:v>12</c:v>
                </c:pt>
                <c:pt idx="171">
                  <c:v>4</c:v>
                </c:pt>
                <c:pt idx="172">
                  <c:v>5</c:v>
                </c:pt>
                <c:pt idx="173">
                  <c:v>3</c:v>
                </c:pt>
                <c:pt idx="174">
                  <c:v>20</c:v>
                </c:pt>
                <c:pt idx="175">
                  <c:v>2</c:v>
                </c:pt>
                <c:pt idx="176">
                  <c:v>5</c:v>
                </c:pt>
                <c:pt idx="177">
                  <c:v>4</c:v>
                </c:pt>
                <c:pt idx="178">
                  <c:v>20</c:v>
                </c:pt>
                <c:pt idx="179">
                  <c:v>10</c:v>
                </c:pt>
                <c:pt idx="180">
                  <c:v>2</c:v>
                </c:pt>
                <c:pt idx="181">
                  <c:v>30</c:v>
                </c:pt>
                <c:pt idx="182">
                  <c:v>12</c:v>
                </c:pt>
                <c:pt idx="183">
                  <c:v>20</c:v>
                </c:pt>
                <c:pt idx="184">
                  <c:v>12</c:v>
                </c:pt>
                <c:pt idx="185">
                  <c:v>6</c:v>
                </c:pt>
                <c:pt idx="186">
                  <c:v>12</c:v>
                </c:pt>
                <c:pt idx="187">
                  <c:v>10</c:v>
                </c:pt>
                <c:pt idx="188">
                  <c:v>10</c:v>
                </c:pt>
                <c:pt idx="189">
                  <c:v>10</c:v>
                </c:pt>
                <c:pt idx="190">
                  <c:v>4</c:v>
                </c:pt>
                <c:pt idx="191">
                  <c:v>0</c:v>
                </c:pt>
                <c:pt idx="192">
                  <c:v>5</c:v>
                </c:pt>
                <c:pt idx="193">
                  <c:v>1</c:v>
                </c:pt>
                <c:pt idx="194">
                  <c:v>10</c:v>
                </c:pt>
                <c:pt idx="195">
                  <c:v>20</c:v>
                </c:pt>
                <c:pt idx="196">
                  <c:v>1</c:v>
                </c:pt>
                <c:pt idx="197">
                  <c:v>0</c:v>
                </c:pt>
                <c:pt idx="198">
                  <c:v>16</c:v>
                </c:pt>
                <c:pt idx="199">
                  <c:v>3</c:v>
                </c:pt>
                <c:pt idx="200">
                  <c:v>12</c:v>
                </c:pt>
                <c:pt idx="201">
                  <c:v>6</c:v>
                </c:pt>
                <c:pt idx="202">
                  <c:v>3</c:v>
                </c:pt>
                <c:pt idx="203">
                  <c:v>5</c:v>
                </c:pt>
                <c:pt idx="204">
                  <c:v>3</c:v>
                </c:pt>
                <c:pt idx="205">
                  <c:v>30</c:v>
                </c:pt>
                <c:pt idx="206">
                  <c:v>12</c:v>
                </c:pt>
                <c:pt idx="207">
                  <c:v>5</c:v>
                </c:pt>
                <c:pt idx="208">
                  <c:v>6</c:v>
                </c:pt>
                <c:pt idx="209">
                  <c:v>5</c:v>
                </c:pt>
                <c:pt idx="210">
                  <c:v>12</c:v>
                </c:pt>
                <c:pt idx="211">
                  <c:v>2</c:v>
                </c:pt>
                <c:pt idx="212">
                  <c:v>4</c:v>
                </c:pt>
                <c:pt idx="213">
                  <c:v>20</c:v>
                </c:pt>
                <c:pt idx="214">
                  <c:v>10</c:v>
                </c:pt>
                <c:pt idx="215">
                  <c:v>5</c:v>
                </c:pt>
                <c:pt idx="216">
                  <c:v>5</c:v>
                </c:pt>
                <c:pt idx="217">
                  <c:v>12</c:v>
                </c:pt>
                <c:pt idx="218">
                  <c:v>15</c:v>
                </c:pt>
                <c:pt idx="219">
                  <c:v>8</c:v>
                </c:pt>
                <c:pt idx="220">
                  <c:v>24</c:v>
                </c:pt>
                <c:pt idx="221">
                  <c:v>2</c:v>
                </c:pt>
                <c:pt idx="222">
                  <c:v>15</c:v>
                </c:pt>
                <c:pt idx="223">
                  <c:v>4</c:v>
                </c:pt>
                <c:pt idx="224">
                  <c:v>12</c:v>
                </c:pt>
                <c:pt idx="225">
                  <c:v>5</c:v>
                </c:pt>
                <c:pt idx="226">
                  <c:v>10</c:v>
                </c:pt>
                <c:pt idx="227">
                  <c:v>3</c:v>
                </c:pt>
                <c:pt idx="228">
                  <c:v>5</c:v>
                </c:pt>
                <c:pt idx="229">
                  <c:v>0</c:v>
                </c:pt>
                <c:pt idx="230">
                  <c:v>15</c:v>
                </c:pt>
                <c:pt idx="231">
                  <c:v>60</c:v>
                </c:pt>
                <c:pt idx="232">
                  <c:v>12</c:v>
                </c:pt>
                <c:pt idx="233">
                  <c:v>18</c:v>
                </c:pt>
                <c:pt idx="234">
                  <c:v>10</c:v>
                </c:pt>
                <c:pt idx="235">
                  <c:v>5</c:v>
                </c:pt>
                <c:pt idx="236">
                  <c:v>50</c:v>
                </c:pt>
                <c:pt idx="237">
                  <c:v>10</c:v>
                </c:pt>
                <c:pt idx="238">
                  <c:v>12</c:v>
                </c:pt>
                <c:pt idx="239">
                  <c:v>5</c:v>
                </c:pt>
                <c:pt idx="240">
                  <c:v>5</c:v>
                </c:pt>
                <c:pt idx="241">
                  <c:v>6</c:v>
                </c:pt>
                <c:pt idx="242">
                  <c:v>20</c:v>
                </c:pt>
                <c:pt idx="243">
                  <c:v>4</c:v>
                </c:pt>
                <c:pt idx="244">
                  <c:v>32</c:v>
                </c:pt>
                <c:pt idx="245">
                  <c:v>3</c:v>
                </c:pt>
                <c:pt idx="246">
                  <c:v>2</c:v>
                </c:pt>
                <c:pt idx="247">
                  <c:v>10</c:v>
                </c:pt>
                <c:pt idx="248">
                  <c:v>4</c:v>
                </c:pt>
                <c:pt idx="249">
                  <c:v>26</c:v>
                </c:pt>
                <c:pt idx="250">
                  <c:v>10</c:v>
                </c:pt>
                <c:pt idx="251">
                  <c:v>10</c:v>
                </c:pt>
                <c:pt idx="252">
                  <c:v>2</c:v>
                </c:pt>
                <c:pt idx="253">
                  <c:v>10</c:v>
                </c:pt>
                <c:pt idx="254">
                  <c:v>6</c:v>
                </c:pt>
                <c:pt idx="255">
                  <c:v>5</c:v>
                </c:pt>
                <c:pt idx="256">
                  <c:v>3</c:v>
                </c:pt>
                <c:pt idx="257">
                  <c:v>10</c:v>
                </c:pt>
                <c:pt idx="258">
                  <c:v>6</c:v>
                </c:pt>
                <c:pt idx="259">
                  <c:v>5</c:v>
                </c:pt>
                <c:pt idx="260">
                  <c:v>10</c:v>
                </c:pt>
                <c:pt idx="261">
                  <c:v>10</c:v>
                </c:pt>
                <c:pt idx="262">
                  <c:v>2</c:v>
                </c:pt>
                <c:pt idx="263">
                  <c:v>18</c:v>
                </c:pt>
                <c:pt idx="264">
                  <c:v>10</c:v>
                </c:pt>
                <c:pt idx="265">
                  <c:v>2</c:v>
                </c:pt>
                <c:pt idx="266">
                  <c:v>10</c:v>
                </c:pt>
                <c:pt idx="267">
                  <c:v>1</c:v>
                </c:pt>
                <c:pt idx="268">
                  <c:v>5</c:v>
                </c:pt>
                <c:pt idx="269">
                  <c:v>5</c:v>
                </c:pt>
                <c:pt idx="270">
                  <c:v>40</c:v>
                </c:pt>
                <c:pt idx="271">
                  <c:v>10</c:v>
                </c:pt>
                <c:pt idx="272">
                  <c:v>4</c:v>
                </c:pt>
                <c:pt idx="273">
                  <c:v>2</c:v>
                </c:pt>
                <c:pt idx="274">
                  <c:v>2</c:v>
                </c:pt>
                <c:pt idx="275">
                  <c:v>30</c:v>
                </c:pt>
                <c:pt idx="276">
                  <c:v>8</c:v>
                </c:pt>
                <c:pt idx="277">
                  <c:v>20</c:v>
                </c:pt>
                <c:pt idx="278">
                  <c:v>6</c:v>
                </c:pt>
                <c:pt idx="279">
                  <c:v>4</c:v>
                </c:pt>
                <c:pt idx="280">
                  <c:v>20</c:v>
                </c:pt>
                <c:pt idx="281">
                  <c:v>30</c:v>
                </c:pt>
                <c:pt idx="282">
                  <c:v>4</c:v>
                </c:pt>
                <c:pt idx="283">
                  <c:v>5</c:v>
                </c:pt>
                <c:pt idx="284">
                  <c:v>5</c:v>
                </c:pt>
                <c:pt idx="285">
                  <c:v>2</c:v>
                </c:pt>
                <c:pt idx="286">
                  <c:v>2</c:v>
                </c:pt>
                <c:pt idx="287">
                  <c:v>10</c:v>
                </c:pt>
                <c:pt idx="288">
                  <c:v>2</c:v>
                </c:pt>
                <c:pt idx="289">
                  <c:v>20</c:v>
                </c:pt>
                <c:pt idx="290">
                  <c:v>20</c:v>
                </c:pt>
                <c:pt idx="291">
                  <c:v>6</c:v>
                </c:pt>
                <c:pt idx="292">
                  <c:v>7</c:v>
                </c:pt>
                <c:pt idx="293">
                  <c:v>25</c:v>
                </c:pt>
                <c:pt idx="294">
                  <c:v>20</c:v>
                </c:pt>
                <c:pt idx="295">
                  <c:v>15</c:v>
                </c:pt>
                <c:pt idx="296">
                  <c:v>30</c:v>
                </c:pt>
                <c:pt idx="297">
                  <c:v>2</c:v>
                </c:pt>
                <c:pt idx="298">
                  <c:v>30</c:v>
                </c:pt>
                <c:pt idx="299">
                  <c:v>1</c:v>
                </c:pt>
                <c:pt idx="300">
                  <c:v>12</c:v>
                </c:pt>
                <c:pt idx="301">
                  <c:v>12</c:v>
                </c:pt>
                <c:pt idx="302">
                  <c:v>10</c:v>
                </c:pt>
                <c:pt idx="303">
                  <c:v>20</c:v>
                </c:pt>
                <c:pt idx="304">
                  <c:v>5</c:v>
                </c:pt>
                <c:pt idx="305">
                  <c:v>50</c:v>
                </c:pt>
                <c:pt idx="306">
                  <c:v>2</c:v>
                </c:pt>
                <c:pt idx="307">
                  <c:v>2</c:v>
                </c:pt>
                <c:pt idx="308">
                  <c:v>10</c:v>
                </c:pt>
                <c:pt idx="309">
                  <c:v>0</c:v>
                </c:pt>
                <c:pt idx="310">
                  <c:v>20</c:v>
                </c:pt>
                <c:pt idx="311">
                  <c:v>2</c:v>
                </c:pt>
                <c:pt idx="312">
                  <c:v>20</c:v>
                </c:pt>
                <c:pt idx="313">
                  <c:v>3</c:v>
                </c:pt>
                <c:pt idx="314">
                  <c:v>5</c:v>
                </c:pt>
                <c:pt idx="315">
                  <c:v>4</c:v>
                </c:pt>
                <c:pt idx="316">
                  <c:v>10</c:v>
                </c:pt>
                <c:pt idx="317">
                  <c:v>3</c:v>
                </c:pt>
                <c:pt idx="318">
                  <c:v>45</c:v>
                </c:pt>
                <c:pt idx="319">
                  <c:v>8</c:v>
                </c:pt>
                <c:pt idx="320">
                  <c:v>56</c:v>
                </c:pt>
                <c:pt idx="321">
                  <c:v>3</c:v>
                </c:pt>
                <c:pt idx="322">
                  <c:v>3</c:v>
                </c:pt>
                <c:pt idx="323">
                  <c:v>8</c:v>
                </c:pt>
                <c:pt idx="324">
                  <c:v>12</c:v>
                </c:pt>
                <c:pt idx="325">
                  <c:v>15</c:v>
                </c:pt>
                <c:pt idx="326">
                  <c:v>2</c:v>
                </c:pt>
                <c:pt idx="327">
                  <c:v>12</c:v>
                </c:pt>
                <c:pt idx="328">
                  <c:v>1</c:v>
                </c:pt>
                <c:pt idx="329">
                  <c:v>3</c:v>
                </c:pt>
                <c:pt idx="330">
                  <c:v>4</c:v>
                </c:pt>
                <c:pt idx="331">
                  <c:v>10</c:v>
                </c:pt>
                <c:pt idx="332">
                  <c:v>2</c:v>
                </c:pt>
                <c:pt idx="333">
                  <c:v>3</c:v>
                </c:pt>
                <c:pt idx="334">
                  <c:v>5</c:v>
                </c:pt>
                <c:pt idx="335">
                  <c:v>15</c:v>
                </c:pt>
                <c:pt idx="336">
                  <c:v>20</c:v>
                </c:pt>
                <c:pt idx="337">
                  <c:v>7</c:v>
                </c:pt>
                <c:pt idx="338">
                  <c:v>1</c:v>
                </c:pt>
                <c:pt idx="339">
                  <c:v>12</c:v>
                </c:pt>
                <c:pt idx="340">
                  <c:v>3</c:v>
                </c:pt>
                <c:pt idx="341">
                  <c:v>2</c:v>
                </c:pt>
                <c:pt idx="342">
                  <c:v>12</c:v>
                </c:pt>
                <c:pt idx="343">
                  <c:v>8</c:v>
                </c:pt>
                <c:pt idx="344">
                  <c:v>10</c:v>
                </c:pt>
                <c:pt idx="345">
                  <c:v>30</c:v>
                </c:pt>
                <c:pt idx="346">
                  <c:v>5</c:v>
                </c:pt>
                <c:pt idx="347">
                  <c:v>25</c:v>
                </c:pt>
                <c:pt idx="348">
                  <c:v>25</c:v>
                </c:pt>
                <c:pt idx="349">
                  <c:v>3</c:v>
                </c:pt>
                <c:pt idx="350">
                  <c:v>15</c:v>
                </c:pt>
                <c:pt idx="351">
                  <c:v>12</c:v>
                </c:pt>
                <c:pt idx="352">
                  <c:v>3</c:v>
                </c:pt>
                <c:pt idx="353">
                  <c:v>15</c:v>
                </c:pt>
                <c:pt idx="354">
                  <c:v>5</c:v>
                </c:pt>
                <c:pt idx="355">
                  <c:v>24</c:v>
                </c:pt>
                <c:pt idx="356">
                  <c:v>2</c:v>
                </c:pt>
                <c:pt idx="357">
                  <c:v>3</c:v>
                </c:pt>
                <c:pt idx="358">
                  <c:v>12</c:v>
                </c:pt>
                <c:pt idx="359">
                  <c:v>2</c:v>
                </c:pt>
                <c:pt idx="360">
                  <c:v>2</c:v>
                </c:pt>
                <c:pt idx="361">
                  <c:v>4</c:v>
                </c:pt>
                <c:pt idx="362">
                  <c:v>3</c:v>
                </c:pt>
                <c:pt idx="363">
                  <c:v>6</c:v>
                </c:pt>
                <c:pt idx="364">
                  <c:v>5</c:v>
                </c:pt>
                <c:pt idx="365">
                  <c:v>4</c:v>
                </c:pt>
                <c:pt idx="366">
                  <c:v>75</c:v>
                </c:pt>
                <c:pt idx="367">
                  <c:v>0</c:v>
                </c:pt>
                <c:pt idx="368">
                  <c:v>7</c:v>
                </c:pt>
                <c:pt idx="369">
                  <c:v>10</c:v>
                </c:pt>
                <c:pt idx="370">
                  <c:v>0</c:v>
                </c:pt>
                <c:pt idx="371">
                  <c:v>20</c:v>
                </c:pt>
                <c:pt idx="372">
                  <c:v>10</c:v>
                </c:pt>
                <c:pt idx="373">
                  <c:v>6</c:v>
                </c:pt>
                <c:pt idx="374">
                  <c:v>15</c:v>
                </c:pt>
                <c:pt idx="375">
                  <c:v>2</c:v>
                </c:pt>
                <c:pt idx="376">
                  <c:v>2</c:v>
                </c:pt>
                <c:pt idx="377">
                  <c:v>14</c:v>
                </c:pt>
                <c:pt idx="378">
                  <c:v>20</c:v>
                </c:pt>
                <c:pt idx="379">
                  <c:v>2</c:v>
                </c:pt>
                <c:pt idx="380">
                  <c:v>30</c:v>
                </c:pt>
                <c:pt idx="381">
                  <c:v>5</c:v>
                </c:pt>
                <c:pt idx="382">
                  <c:v>12</c:v>
                </c:pt>
                <c:pt idx="383">
                  <c:v>10</c:v>
                </c:pt>
                <c:pt idx="384">
                  <c:v>20</c:v>
                </c:pt>
                <c:pt idx="385">
                  <c:v>10</c:v>
                </c:pt>
                <c:pt idx="386">
                  <c:v>2</c:v>
                </c:pt>
                <c:pt idx="387">
                  <c:v>3</c:v>
                </c:pt>
                <c:pt idx="388">
                  <c:v>12</c:v>
                </c:pt>
                <c:pt idx="389">
                  <c:v>12</c:v>
                </c:pt>
                <c:pt idx="390">
                  <c:v>6</c:v>
                </c:pt>
                <c:pt idx="391">
                  <c:v>2</c:v>
                </c:pt>
                <c:pt idx="392">
                  <c:v>10</c:v>
                </c:pt>
                <c:pt idx="393">
                  <c:v>10</c:v>
                </c:pt>
                <c:pt idx="394">
                  <c:v>24</c:v>
                </c:pt>
                <c:pt idx="395">
                  <c:v>15</c:v>
                </c:pt>
                <c:pt idx="396">
                  <c:v>36</c:v>
                </c:pt>
                <c:pt idx="397">
                  <c:v>8</c:v>
                </c:pt>
                <c:pt idx="398">
                  <c:v>2</c:v>
                </c:pt>
                <c:pt idx="399">
                  <c:v>30</c:v>
                </c:pt>
                <c:pt idx="400">
                  <c:v>4</c:v>
                </c:pt>
                <c:pt idx="401">
                  <c:v>10</c:v>
                </c:pt>
                <c:pt idx="402">
                  <c:v>2</c:v>
                </c:pt>
                <c:pt idx="403">
                  <c:v>20</c:v>
                </c:pt>
                <c:pt idx="404">
                  <c:v>15</c:v>
                </c:pt>
                <c:pt idx="405">
                  <c:v>3</c:v>
                </c:pt>
                <c:pt idx="406">
                  <c:v>5</c:v>
                </c:pt>
                <c:pt idx="407">
                  <c:v>20</c:v>
                </c:pt>
                <c:pt idx="408">
                  <c:v>10</c:v>
                </c:pt>
                <c:pt idx="409">
                  <c:v>8</c:v>
                </c:pt>
                <c:pt idx="410">
                  <c:v>20</c:v>
                </c:pt>
                <c:pt idx="411">
                  <c:v>25</c:v>
                </c:pt>
                <c:pt idx="412">
                  <c:v>10</c:v>
                </c:pt>
                <c:pt idx="413">
                  <c:v>2</c:v>
                </c:pt>
                <c:pt idx="414">
                  <c:v>9</c:v>
                </c:pt>
                <c:pt idx="415">
                  <c:v>5</c:v>
                </c:pt>
                <c:pt idx="416">
                  <c:v>6</c:v>
                </c:pt>
                <c:pt idx="417">
                  <c:v>5</c:v>
                </c:pt>
                <c:pt idx="418">
                  <c:v>20</c:v>
                </c:pt>
                <c:pt idx="419">
                  <c:v>60</c:v>
                </c:pt>
                <c:pt idx="420">
                  <c:v>50</c:v>
                </c:pt>
                <c:pt idx="421">
                  <c:v>20</c:v>
                </c:pt>
                <c:pt idx="422">
                  <c:v>8</c:v>
                </c:pt>
                <c:pt idx="423">
                  <c:v>50</c:v>
                </c:pt>
                <c:pt idx="424">
                  <c:v>15</c:v>
                </c:pt>
                <c:pt idx="425">
                  <c:v>0</c:v>
                </c:pt>
                <c:pt idx="426">
                  <c:v>100</c:v>
                </c:pt>
                <c:pt idx="427">
                  <c:v>10</c:v>
                </c:pt>
                <c:pt idx="428">
                  <c:v>3</c:v>
                </c:pt>
                <c:pt idx="429">
                  <c:v>5</c:v>
                </c:pt>
                <c:pt idx="430">
                  <c:v>5</c:v>
                </c:pt>
                <c:pt idx="431">
                  <c:v>12</c:v>
                </c:pt>
                <c:pt idx="432">
                  <c:v>0</c:v>
                </c:pt>
                <c:pt idx="433">
                  <c:v>0</c:v>
                </c:pt>
                <c:pt idx="434">
                  <c:v>4</c:v>
                </c:pt>
                <c:pt idx="435">
                  <c:v>12</c:v>
                </c:pt>
                <c:pt idx="436">
                  <c:v>3</c:v>
                </c:pt>
                <c:pt idx="437">
                  <c:v>10</c:v>
                </c:pt>
                <c:pt idx="438">
                  <c:v>12</c:v>
                </c:pt>
                <c:pt idx="439">
                  <c:v>50</c:v>
                </c:pt>
                <c:pt idx="440">
                  <c:v>10</c:v>
                </c:pt>
                <c:pt idx="441">
                  <c:v>4</c:v>
                </c:pt>
                <c:pt idx="442">
                  <c:v>40</c:v>
                </c:pt>
                <c:pt idx="443">
                  <c:v>7</c:v>
                </c:pt>
                <c:pt idx="444">
                  <c:v>25</c:v>
                </c:pt>
                <c:pt idx="445">
                  <c:v>6</c:v>
                </c:pt>
                <c:pt idx="446">
                  <c:v>15</c:v>
                </c:pt>
                <c:pt idx="447">
                  <c:v>10</c:v>
                </c:pt>
                <c:pt idx="448">
                  <c:v>3</c:v>
                </c:pt>
                <c:pt idx="449">
                  <c:v>5</c:v>
                </c:pt>
                <c:pt idx="450">
                  <c:v>8</c:v>
                </c:pt>
                <c:pt idx="451">
                  <c:v>30</c:v>
                </c:pt>
                <c:pt idx="452">
                  <c:v>2</c:v>
                </c:pt>
                <c:pt idx="453">
                  <c:v>6</c:v>
                </c:pt>
                <c:pt idx="454">
                  <c:v>10</c:v>
                </c:pt>
                <c:pt idx="455">
                  <c:v>12</c:v>
                </c:pt>
                <c:pt idx="456">
                  <c:v>6</c:v>
                </c:pt>
                <c:pt idx="457">
                  <c:v>8</c:v>
                </c:pt>
                <c:pt idx="458">
                  <c:v>4</c:v>
                </c:pt>
                <c:pt idx="459">
                  <c:v>10</c:v>
                </c:pt>
                <c:pt idx="460">
                  <c:v>30</c:v>
                </c:pt>
                <c:pt idx="461">
                  <c:v>6</c:v>
                </c:pt>
                <c:pt idx="462">
                  <c:v>20</c:v>
                </c:pt>
                <c:pt idx="463">
                  <c:v>5</c:v>
                </c:pt>
                <c:pt idx="464">
                  <c:v>20</c:v>
                </c:pt>
                <c:pt idx="465">
                  <c:v>20</c:v>
                </c:pt>
                <c:pt idx="466">
                  <c:v>5</c:v>
                </c:pt>
                <c:pt idx="467">
                  <c:v>1</c:v>
                </c:pt>
                <c:pt idx="468">
                  <c:v>4</c:v>
                </c:pt>
                <c:pt idx="469">
                  <c:v>24</c:v>
                </c:pt>
                <c:pt idx="470">
                  <c:v>6</c:v>
                </c:pt>
                <c:pt idx="471">
                  <c:v>6</c:v>
                </c:pt>
                <c:pt idx="472">
                  <c:v>10</c:v>
                </c:pt>
                <c:pt idx="473">
                  <c:v>4</c:v>
                </c:pt>
                <c:pt idx="474">
                  <c:v>8</c:v>
                </c:pt>
                <c:pt idx="475">
                  <c:v>36</c:v>
                </c:pt>
                <c:pt idx="476">
                  <c:v>10</c:v>
                </c:pt>
                <c:pt idx="477">
                  <c:v>1</c:v>
                </c:pt>
                <c:pt idx="478">
                  <c:v>5</c:v>
                </c:pt>
                <c:pt idx="479">
                  <c:v>6</c:v>
                </c:pt>
                <c:pt idx="480">
                  <c:v>4</c:v>
                </c:pt>
                <c:pt idx="481">
                  <c:v>50</c:v>
                </c:pt>
                <c:pt idx="482">
                  <c:v>3</c:v>
                </c:pt>
                <c:pt idx="483">
                  <c:v>5</c:v>
                </c:pt>
                <c:pt idx="484">
                  <c:v>1</c:v>
                </c:pt>
                <c:pt idx="485">
                  <c:v>5</c:v>
                </c:pt>
                <c:pt idx="486">
                  <c:v>4</c:v>
                </c:pt>
                <c:pt idx="487">
                  <c:v>20</c:v>
                </c:pt>
                <c:pt idx="488">
                  <c:v>15</c:v>
                </c:pt>
                <c:pt idx="489">
                  <c:v>1</c:v>
                </c:pt>
                <c:pt idx="490">
                  <c:v>15</c:v>
                </c:pt>
                <c:pt idx="491">
                  <c:v>10</c:v>
                </c:pt>
                <c:pt idx="492">
                  <c:v>6</c:v>
                </c:pt>
                <c:pt idx="493">
                  <c:v>2</c:v>
                </c:pt>
                <c:pt idx="494">
                  <c:v>2</c:v>
                </c:pt>
                <c:pt idx="495">
                  <c:v>5</c:v>
                </c:pt>
                <c:pt idx="496">
                  <c:v>25</c:v>
                </c:pt>
                <c:pt idx="497">
                  <c:v>4</c:v>
                </c:pt>
                <c:pt idx="498">
                  <c:v>15</c:v>
                </c:pt>
                <c:pt idx="499">
                  <c:v>0</c:v>
                </c:pt>
                <c:pt idx="500">
                  <c:v>10</c:v>
                </c:pt>
                <c:pt idx="501">
                  <c:v>5</c:v>
                </c:pt>
                <c:pt idx="502">
                  <c:v>7</c:v>
                </c:pt>
                <c:pt idx="503">
                  <c:v>0</c:v>
                </c:pt>
                <c:pt idx="504">
                  <c:v>5</c:v>
                </c:pt>
                <c:pt idx="505">
                  <c:v>100</c:v>
                </c:pt>
                <c:pt idx="506">
                  <c:v>1</c:v>
                </c:pt>
                <c:pt idx="507">
                  <c:v>10</c:v>
                </c:pt>
                <c:pt idx="508">
                  <c:v>24</c:v>
                </c:pt>
                <c:pt idx="509">
                  <c:v>1</c:v>
                </c:pt>
                <c:pt idx="510">
                  <c:v>6</c:v>
                </c:pt>
                <c:pt idx="511">
                  <c:v>25</c:v>
                </c:pt>
                <c:pt idx="512">
                  <c:v>3</c:v>
                </c:pt>
                <c:pt idx="513">
                  <c:v>30</c:v>
                </c:pt>
                <c:pt idx="514">
                  <c:v>4</c:v>
                </c:pt>
                <c:pt idx="515">
                  <c:v>4</c:v>
                </c:pt>
                <c:pt idx="516">
                  <c:v>30</c:v>
                </c:pt>
                <c:pt idx="517">
                  <c:v>2</c:v>
                </c:pt>
                <c:pt idx="518">
                  <c:v>12</c:v>
                </c:pt>
                <c:pt idx="519">
                  <c:v>15</c:v>
                </c:pt>
                <c:pt idx="520">
                  <c:v>25</c:v>
                </c:pt>
                <c:pt idx="521">
                  <c:v>10</c:v>
                </c:pt>
                <c:pt idx="522">
                  <c:v>20</c:v>
                </c:pt>
                <c:pt idx="523">
                  <c:v>5</c:v>
                </c:pt>
                <c:pt idx="524">
                  <c:v>10</c:v>
                </c:pt>
                <c:pt idx="525">
                  <c:v>3</c:v>
                </c:pt>
                <c:pt idx="526">
                  <c:v>24</c:v>
                </c:pt>
                <c:pt idx="527">
                  <c:v>0</c:v>
                </c:pt>
                <c:pt idx="528">
                  <c:v>5</c:v>
                </c:pt>
                <c:pt idx="529">
                  <c:v>5</c:v>
                </c:pt>
                <c:pt idx="530">
                  <c:v>10</c:v>
                </c:pt>
                <c:pt idx="531">
                  <c:v>1</c:v>
                </c:pt>
                <c:pt idx="532">
                  <c:v>12</c:v>
                </c:pt>
                <c:pt idx="533">
                  <c:v>14</c:v>
                </c:pt>
                <c:pt idx="534">
                  <c:v>10</c:v>
                </c:pt>
                <c:pt idx="535">
                  <c:v>15</c:v>
                </c:pt>
                <c:pt idx="536">
                  <c:v>6</c:v>
                </c:pt>
                <c:pt idx="537">
                  <c:v>25</c:v>
                </c:pt>
                <c:pt idx="538">
                  <c:v>20</c:v>
                </c:pt>
                <c:pt idx="539">
                  <c:v>20</c:v>
                </c:pt>
                <c:pt idx="540">
                  <c:v>3</c:v>
                </c:pt>
                <c:pt idx="541">
                  <c:v>12</c:v>
                </c:pt>
                <c:pt idx="542">
                  <c:v>50</c:v>
                </c:pt>
                <c:pt idx="543">
                  <c:v>4</c:v>
                </c:pt>
                <c:pt idx="544">
                  <c:v>24</c:v>
                </c:pt>
                <c:pt idx="545">
                  <c:v>100</c:v>
                </c:pt>
                <c:pt idx="546">
                  <c:v>1</c:v>
                </c:pt>
                <c:pt idx="547">
                  <c:v>10</c:v>
                </c:pt>
                <c:pt idx="548">
                  <c:v>12</c:v>
                </c:pt>
                <c:pt idx="549">
                  <c:v>4</c:v>
                </c:pt>
                <c:pt idx="550">
                  <c:v>15</c:v>
                </c:pt>
                <c:pt idx="551">
                  <c:v>20</c:v>
                </c:pt>
                <c:pt idx="552">
                  <c:v>20</c:v>
                </c:pt>
                <c:pt idx="553">
                  <c:v>1</c:v>
                </c:pt>
                <c:pt idx="554">
                  <c:v>40</c:v>
                </c:pt>
                <c:pt idx="555">
                  <c:v>12</c:v>
                </c:pt>
                <c:pt idx="556">
                  <c:v>30</c:v>
                </c:pt>
                <c:pt idx="557">
                  <c:v>2</c:v>
                </c:pt>
                <c:pt idx="558">
                  <c:v>25</c:v>
                </c:pt>
                <c:pt idx="559">
                  <c:v>24</c:v>
                </c:pt>
                <c:pt idx="560">
                  <c:v>10</c:v>
                </c:pt>
                <c:pt idx="561">
                  <c:v>20</c:v>
                </c:pt>
                <c:pt idx="562">
                  <c:v>8</c:v>
                </c:pt>
                <c:pt idx="563">
                  <c:v>4</c:v>
                </c:pt>
                <c:pt idx="564">
                  <c:v>2</c:v>
                </c:pt>
                <c:pt idx="565">
                  <c:v>5</c:v>
                </c:pt>
                <c:pt idx="566">
                  <c:v>12</c:v>
                </c:pt>
                <c:pt idx="567">
                  <c:v>10</c:v>
                </c:pt>
                <c:pt idx="568">
                  <c:v>5</c:v>
                </c:pt>
                <c:pt idx="569">
                  <c:v>12</c:v>
                </c:pt>
                <c:pt idx="570">
                  <c:v>12</c:v>
                </c:pt>
                <c:pt idx="571">
                  <c:v>4</c:v>
                </c:pt>
                <c:pt idx="572">
                  <c:v>2</c:v>
                </c:pt>
                <c:pt idx="573">
                  <c:v>10</c:v>
                </c:pt>
                <c:pt idx="574">
                  <c:v>10</c:v>
                </c:pt>
                <c:pt idx="575">
                  <c:v>5</c:v>
                </c:pt>
                <c:pt idx="576">
                  <c:v>50</c:v>
                </c:pt>
                <c:pt idx="577">
                  <c:v>20</c:v>
                </c:pt>
                <c:pt idx="578">
                  <c:v>5</c:v>
                </c:pt>
                <c:pt idx="579">
                  <c:v>0</c:v>
                </c:pt>
                <c:pt idx="580">
                  <c:v>5</c:v>
                </c:pt>
                <c:pt idx="581">
                  <c:v>2</c:v>
                </c:pt>
                <c:pt idx="582">
                  <c:v>24</c:v>
                </c:pt>
                <c:pt idx="583">
                  <c:v>20</c:v>
                </c:pt>
                <c:pt idx="584">
                  <c:v>10</c:v>
                </c:pt>
                <c:pt idx="585">
                  <c:v>30</c:v>
                </c:pt>
                <c:pt idx="586">
                  <c:v>4</c:v>
                </c:pt>
                <c:pt idx="587">
                  <c:v>10</c:v>
                </c:pt>
                <c:pt idx="588">
                  <c:v>20</c:v>
                </c:pt>
                <c:pt idx="589">
                  <c:v>10</c:v>
                </c:pt>
                <c:pt idx="590">
                  <c:v>4</c:v>
                </c:pt>
                <c:pt idx="591">
                  <c:v>5</c:v>
                </c:pt>
                <c:pt idx="592">
                  <c:v>30</c:v>
                </c:pt>
                <c:pt idx="593">
                  <c:v>9</c:v>
                </c:pt>
                <c:pt idx="594">
                  <c:v>6</c:v>
                </c:pt>
                <c:pt idx="595">
                  <c:v>6</c:v>
                </c:pt>
                <c:pt idx="596">
                  <c:v>20</c:v>
                </c:pt>
                <c:pt idx="597">
                  <c:v>50</c:v>
                </c:pt>
                <c:pt idx="598">
                  <c:v>5</c:v>
                </c:pt>
                <c:pt idx="599">
                  <c:v>10</c:v>
                </c:pt>
                <c:pt idx="600">
                  <c:v>0</c:v>
                </c:pt>
                <c:pt idx="601">
                  <c:v>20</c:v>
                </c:pt>
                <c:pt idx="602">
                  <c:v>5</c:v>
                </c:pt>
                <c:pt idx="603">
                  <c:v>30</c:v>
                </c:pt>
                <c:pt idx="604">
                  <c:v>20</c:v>
                </c:pt>
                <c:pt idx="605">
                  <c:v>10</c:v>
                </c:pt>
                <c:pt idx="606">
                  <c:v>2</c:v>
                </c:pt>
                <c:pt idx="607">
                  <c:v>2</c:v>
                </c:pt>
                <c:pt idx="608">
                  <c:v>24</c:v>
                </c:pt>
                <c:pt idx="609">
                  <c:v>2</c:v>
                </c:pt>
                <c:pt idx="610">
                  <c:v>3</c:v>
                </c:pt>
                <c:pt idx="611">
                  <c:v>2</c:v>
                </c:pt>
                <c:pt idx="612">
                  <c:v>30</c:v>
                </c:pt>
                <c:pt idx="613">
                  <c:v>8</c:v>
                </c:pt>
                <c:pt idx="614">
                  <c:v>5</c:v>
                </c:pt>
                <c:pt idx="615">
                  <c:v>100</c:v>
                </c:pt>
                <c:pt idx="616">
                  <c:v>5</c:v>
                </c:pt>
                <c:pt idx="617">
                  <c:v>7</c:v>
                </c:pt>
                <c:pt idx="618">
                  <c:v>5</c:v>
                </c:pt>
                <c:pt idx="619">
                  <c:v>30</c:v>
                </c:pt>
                <c:pt idx="620">
                  <c:v>4</c:v>
                </c:pt>
                <c:pt idx="621">
                  <c:v>15</c:v>
                </c:pt>
                <c:pt idx="622">
                  <c:v>3</c:v>
                </c:pt>
                <c:pt idx="623">
                  <c:v>5</c:v>
                </c:pt>
                <c:pt idx="624">
                  <c:v>8</c:v>
                </c:pt>
                <c:pt idx="625">
                  <c:v>6</c:v>
                </c:pt>
                <c:pt idx="626">
                  <c:v>20</c:v>
                </c:pt>
                <c:pt idx="627">
                  <c:v>30</c:v>
                </c:pt>
                <c:pt idx="628">
                  <c:v>12</c:v>
                </c:pt>
                <c:pt idx="629">
                  <c:v>4</c:v>
                </c:pt>
                <c:pt idx="630">
                  <c:v>30</c:v>
                </c:pt>
                <c:pt idx="631">
                  <c:v>1</c:v>
                </c:pt>
                <c:pt idx="632">
                  <c:v>10</c:v>
                </c:pt>
                <c:pt idx="633">
                  <c:v>6</c:v>
                </c:pt>
                <c:pt idx="634">
                  <c:v>1</c:v>
                </c:pt>
                <c:pt idx="635">
                  <c:v>5</c:v>
                </c:pt>
                <c:pt idx="636">
                  <c:v>4</c:v>
                </c:pt>
                <c:pt idx="637">
                  <c:v>16</c:v>
                </c:pt>
                <c:pt idx="638">
                  <c:v>4</c:v>
                </c:pt>
                <c:pt idx="639">
                  <c:v>10</c:v>
                </c:pt>
                <c:pt idx="640">
                  <c:v>60</c:v>
                </c:pt>
                <c:pt idx="641">
                  <c:v>3</c:v>
                </c:pt>
                <c:pt idx="642">
                  <c:v>20</c:v>
                </c:pt>
                <c:pt idx="643">
                  <c:v>25</c:v>
                </c:pt>
                <c:pt idx="644">
                  <c:v>10</c:v>
                </c:pt>
                <c:pt idx="645">
                  <c:v>12</c:v>
                </c:pt>
                <c:pt idx="646">
                  <c:v>5</c:v>
                </c:pt>
                <c:pt idx="647">
                  <c:v>10</c:v>
                </c:pt>
                <c:pt idx="648">
                  <c:v>3</c:v>
                </c:pt>
                <c:pt idx="649">
                  <c:v>26</c:v>
                </c:pt>
                <c:pt idx="650">
                  <c:v>5</c:v>
                </c:pt>
                <c:pt idx="651">
                  <c:v>6</c:v>
                </c:pt>
                <c:pt idx="652">
                  <c:v>6</c:v>
                </c:pt>
                <c:pt idx="653">
                  <c:v>3</c:v>
                </c:pt>
                <c:pt idx="654">
                  <c:v>2</c:v>
                </c:pt>
                <c:pt idx="655">
                  <c:v>1</c:v>
                </c:pt>
                <c:pt idx="656">
                  <c:v>6</c:v>
                </c:pt>
                <c:pt idx="657">
                  <c:v>10</c:v>
                </c:pt>
                <c:pt idx="658">
                  <c:v>18</c:v>
                </c:pt>
                <c:pt idx="659">
                  <c:v>3</c:v>
                </c:pt>
                <c:pt idx="660">
                  <c:v>3</c:v>
                </c:pt>
                <c:pt idx="661">
                  <c:v>5</c:v>
                </c:pt>
                <c:pt idx="662">
                  <c:v>50</c:v>
                </c:pt>
                <c:pt idx="663">
                  <c:v>3</c:v>
                </c:pt>
                <c:pt idx="664">
                  <c:v>15</c:v>
                </c:pt>
                <c:pt idx="665">
                  <c:v>15</c:v>
                </c:pt>
                <c:pt idx="666">
                  <c:v>30</c:v>
                </c:pt>
                <c:pt idx="667">
                  <c:v>1</c:v>
                </c:pt>
                <c:pt idx="668">
                  <c:v>2</c:v>
                </c:pt>
                <c:pt idx="669">
                  <c:v>20</c:v>
                </c:pt>
                <c:pt idx="670">
                  <c:v>30</c:v>
                </c:pt>
                <c:pt idx="671">
                  <c:v>2</c:v>
                </c:pt>
                <c:pt idx="672">
                  <c:v>12</c:v>
                </c:pt>
                <c:pt idx="673">
                  <c:v>0</c:v>
                </c:pt>
                <c:pt idx="674">
                  <c:v>10</c:v>
                </c:pt>
                <c:pt idx="675">
                  <c:v>24</c:v>
                </c:pt>
                <c:pt idx="676">
                  <c:v>40</c:v>
                </c:pt>
                <c:pt idx="677">
                  <c:v>15</c:v>
                </c:pt>
                <c:pt idx="678">
                  <c:v>10</c:v>
                </c:pt>
                <c:pt idx="679">
                  <c:v>1</c:v>
                </c:pt>
                <c:pt idx="680">
                  <c:v>6</c:v>
                </c:pt>
                <c:pt idx="681">
                  <c:v>5</c:v>
                </c:pt>
                <c:pt idx="682">
                  <c:v>1</c:v>
                </c:pt>
                <c:pt idx="683">
                  <c:v>10</c:v>
                </c:pt>
                <c:pt idx="684">
                  <c:v>1</c:v>
                </c:pt>
                <c:pt idx="685">
                  <c:v>1</c:v>
                </c:pt>
                <c:pt idx="686">
                  <c:v>6</c:v>
                </c:pt>
                <c:pt idx="687">
                  <c:v>9</c:v>
                </c:pt>
                <c:pt idx="688">
                  <c:v>2</c:v>
                </c:pt>
                <c:pt idx="689">
                  <c:v>3</c:v>
                </c:pt>
                <c:pt idx="690">
                  <c:v>5</c:v>
                </c:pt>
                <c:pt idx="691">
                  <c:v>10</c:v>
                </c:pt>
                <c:pt idx="692">
                  <c:v>10</c:v>
                </c:pt>
                <c:pt idx="693">
                  <c:v>4</c:v>
                </c:pt>
                <c:pt idx="694">
                  <c:v>10</c:v>
                </c:pt>
                <c:pt idx="695">
                  <c:v>6</c:v>
                </c:pt>
                <c:pt idx="696">
                  <c:v>1</c:v>
                </c:pt>
                <c:pt idx="697">
                  <c:v>1</c:v>
                </c:pt>
                <c:pt idx="698">
                  <c:v>0</c:v>
                </c:pt>
                <c:pt idx="699">
                  <c:v>4</c:v>
                </c:pt>
                <c:pt idx="700">
                  <c:v>35</c:v>
                </c:pt>
                <c:pt idx="701">
                  <c:v>12</c:v>
                </c:pt>
                <c:pt idx="702">
                  <c:v>10</c:v>
                </c:pt>
                <c:pt idx="703">
                  <c:v>1</c:v>
                </c:pt>
                <c:pt idx="704">
                  <c:v>35</c:v>
                </c:pt>
                <c:pt idx="705">
                  <c:v>12</c:v>
                </c:pt>
                <c:pt idx="706">
                  <c:v>10</c:v>
                </c:pt>
                <c:pt idx="707">
                  <c:v>1</c:v>
                </c:pt>
                <c:pt idx="708">
                  <c:v>10</c:v>
                </c:pt>
                <c:pt idx="709">
                  <c:v>1</c:v>
                </c:pt>
              </c:numCache>
            </c:numRef>
          </c:yVal>
          <c:smooth val="0"/>
          <c:extLst>
            <c:ext xmlns:c16="http://schemas.microsoft.com/office/drawing/2014/chart" uri="{C3380CC4-5D6E-409C-BE32-E72D297353CC}">
              <c16:uniqueId val="{00000000-9C73-47BC-80B7-B80CB6C04452}"/>
            </c:ext>
          </c:extLst>
        </c:ser>
        <c:dLbls>
          <c:showLegendKey val="0"/>
          <c:showVal val="0"/>
          <c:showCatName val="0"/>
          <c:showSerName val="0"/>
          <c:showPercent val="0"/>
          <c:showBubbleSize val="0"/>
        </c:dLbls>
        <c:axId val="146712072"/>
        <c:axId val="146712464"/>
      </c:scatterChart>
      <c:valAx>
        <c:axId val="146712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46712464"/>
        <c:crosses val="autoZero"/>
        <c:crossBetween val="midCat"/>
      </c:valAx>
      <c:valAx>
        <c:axId val="14671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a:t>
                </a:r>
                <a:r>
                  <a:rPr lang="en-US" baseline="0"/>
                  <a:t> of Books</a:t>
                </a:r>
                <a:endParaRPr lang="en-US"/>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12072"/>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a:t>Commute Times for US Students</a:t>
            </a:r>
          </a:p>
        </cx:rich>
      </cx:tx>
    </cx:title>
    <cx:plotArea>
      <cx:plotAreaRegion>
        <cx:series layoutId="clusteredColumn" uniqueId="{A6CD4A58-C9E3-4D9F-8ED1-C284770C92B7}">
          <cx:tx>
            <cx:txData>
              <cx:f>_xlchart.v1.0</cx:f>
              <cx:v>US</cx:v>
            </cx:txData>
          </cx:tx>
          <cx:dataLabels pos="outEnd">
            <cx:visibility seriesName="0" categoryName="0" value="1"/>
          </cx:dataLabels>
          <cx:dataId val="0"/>
          <cx:layoutPr>
            <cx:binning intervalClosed="r">
              <cx:binSize val="30"/>
            </cx:binning>
          </cx:layoutPr>
        </cx:series>
      </cx:plotAreaRegion>
      <cx:axis id="0">
        <cx:catScaling gapWidth="0"/>
        <cx:title>
          <cx:tx>
            <cx:rich>
              <a:bodyPr spcFirstLastPara="1" vertOverflow="ellipsis" wrap="square" lIns="0" tIns="0" rIns="0" bIns="0" anchor="ctr" anchorCtr="1"/>
              <a:lstStyle/>
              <a:p>
                <a:pPr algn="ctr">
                  <a:defRPr/>
                </a:pPr>
                <a:r>
                  <a:rPr lang="en-US"/>
                  <a:t>Commute Time (Minutes)</a:t>
                </a:r>
              </a:p>
            </cx:rich>
          </cx:tx>
        </cx:title>
        <cx:tickLabels/>
      </cx:axis>
      <cx:axis id="1">
        <cx:valScaling/>
        <cx:title>
          <cx:tx>
            <cx:rich>
              <a:bodyPr spcFirstLastPara="1" vertOverflow="ellipsis" wrap="square" lIns="0" tIns="0" rIns="0" bIns="0" anchor="ctr" anchorCtr="1"/>
              <a:lstStyle/>
              <a:p>
                <a:pPr algn="ctr">
                  <a:defRPr/>
                </a:pPr>
                <a:r>
                  <a:rPr lang="en-US"/>
                  <a:t>Count</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wrap="square" lIns="0" tIns="0" rIns="0" bIns="0" anchor="ctr" anchorCtr="1"/>
          <a:lstStyle/>
          <a:p>
            <a:pPr algn="ctr">
              <a:defRPr/>
            </a:pPr>
            <a:r>
              <a:rPr lang="en-US"/>
              <a:t>Commute Times for Non-US Students</a:t>
            </a:r>
          </a:p>
        </cx:rich>
      </cx:tx>
    </cx:title>
    <cx:plotArea>
      <cx:plotAreaRegion>
        <cx:series layoutId="clusteredColumn" uniqueId="{D729C917-02BD-4F7A-A9B9-DA78EDA5B332}">
          <cx:tx>
            <cx:txData>
              <cx:f>_xlchart.v1.2</cx:f>
              <cx:v>Non-US</cx:v>
            </cx:txData>
          </cx:tx>
          <cx:dataLabels pos="outEnd">
            <cx:visibility seriesName="0" categoryName="0" value="1"/>
          </cx:dataLabels>
          <cx:dataId val="0"/>
          <cx:layoutPr>
            <cx:binning intervalClosed="r">
              <cx:binSize val="30"/>
            </cx:binning>
          </cx:layoutPr>
        </cx:series>
      </cx:plotAreaRegion>
      <cx:axis id="0">
        <cx:catScaling gapWidth="0"/>
        <cx:title>
          <cx:tx>
            <cx:rich>
              <a:bodyPr spcFirstLastPara="1" vertOverflow="ellipsis" wrap="square" lIns="0" tIns="0" rIns="0" bIns="0" anchor="ctr" anchorCtr="1"/>
              <a:lstStyle/>
              <a:p>
                <a:pPr algn="ctr">
                  <a:defRPr/>
                </a:pPr>
                <a:r>
                  <a:rPr lang="en-US"/>
                  <a:t>Commute Time (Minutes)</a:t>
                </a:r>
              </a:p>
            </cx:rich>
          </cx:tx>
        </cx:title>
        <cx:tickLabels/>
      </cx:axis>
      <cx:axis id="1">
        <cx:valScaling/>
        <cx:title>
          <cx:tx>
            <cx:rich>
              <a:bodyPr spcFirstLastPara="1" vertOverflow="ellipsis" wrap="square" lIns="0" tIns="0" rIns="0" bIns="0" anchor="ctr" anchorCtr="1"/>
              <a:lstStyle/>
              <a:p>
                <a:pPr algn="ctr">
                  <a:defRPr/>
                </a:pPr>
                <a:r>
                  <a:rPr lang="en-US"/>
                  <a:t>Count</a:t>
                </a:r>
              </a:p>
            </cx:rich>
          </cx:tx>
        </cx:title>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285750</xdr:colOff>
      <xdr:row>1</xdr:row>
      <xdr:rowOff>157162</xdr:rowOff>
    </xdr:from>
    <xdr:to>
      <xdr:col>12</xdr:col>
      <xdr:colOff>590550</xdr:colOff>
      <xdr:row>16</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904874</xdr:colOff>
      <xdr:row>19</xdr:row>
      <xdr:rowOff>61912</xdr:rowOff>
    </xdr:from>
    <xdr:to>
      <xdr:col>13</xdr:col>
      <xdr:colOff>85724</xdr:colOff>
      <xdr:row>33</xdr:row>
      <xdr:rowOff>138112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12</xdr:row>
      <xdr:rowOff>157162</xdr:rowOff>
    </xdr:from>
    <xdr:to>
      <xdr:col>11</xdr:col>
      <xdr:colOff>247650</xdr:colOff>
      <xdr:row>28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2</xdr:row>
      <xdr:rowOff>52387</xdr:rowOff>
    </xdr:from>
    <xdr:to>
      <xdr:col>18</xdr:col>
      <xdr:colOff>342900</xdr:colOff>
      <xdr:row>17</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371475</xdr:colOff>
      <xdr:row>0</xdr:row>
      <xdr:rowOff>171450</xdr:rowOff>
    </xdr:from>
    <xdr:to>
      <xdr:col>21</xdr:col>
      <xdr:colOff>66675</xdr:colOff>
      <xdr:row>15</xdr:row>
      <xdr:rowOff>57150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323850</xdr:colOff>
      <xdr:row>19</xdr:row>
      <xdr:rowOff>57150</xdr:rowOff>
    </xdr:from>
    <xdr:to>
      <xdr:col>21</xdr:col>
      <xdr:colOff>19050</xdr:colOff>
      <xdr:row>33</xdr:row>
      <xdr:rowOff>133350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590549</xdr:colOff>
      <xdr:row>8</xdr:row>
      <xdr:rowOff>28575</xdr:rowOff>
    </xdr:from>
    <xdr:to>
      <xdr:col>13</xdr:col>
      <xdr:colOff>314324</xdr:colOff>
      <xdr:row>23</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9"/>
  <sheetViews>
    <sheetView workbookViewId="0">
      <selection activeCell="D24" sqref="D24"/>
    </sheetView>
  </sheetViews>
  <sheetFormatPr defaultRowHeight="15" x14ac:dyDescent="0.25"/>
  <cols>
    <col min="1" max="1" width="33.85546875" bestFit="1" customWidth="1"/>
    <col min="3" max="3" width="22" bestFit="1" customWidth="1"/>
    <col min="4" max="4" width="23.140625" customWidth="1"/>
    <col min="5" max="5" width="13.5703125" bestFit="1" customWidth="1"/>
  </cols>
  <sheetData>
    <row r="1" spans="1:5" x14ac:dyDescent="0.25">
      <c r="A1" t="s">
        <v>48</v>
      </c>
      <c r="C1" t="s">
        <v>3448</v>
      </c>
      <c r="D1" t="s">
        <v>3447</v>
      </c>
      <c r="E1" t="s">
        <v>3452</v>
      </c>
    </row>
    <row r="2" spans="1:5" x14ac:dyDescent="0.25">
      <c r="A2" t="s">
        <v>68</v>
      </c>
      <c r="C2" s="5" t="s">
        <v>79</v>
      </c>
      <c r="D2">
        <f>COUNTIF(A:A,C2)</f>
        <v>446</v>
      </c>
      <c r="E2" s="6">
        <f>+D2/(SUM($D$2:$D$7))</f>
        <v>0.68827160493827155</v>
      </c>
    </row>
    <row r="3" spans="1:5" x14ac:dyDescent="0.25">
      <c r="A3" t="s">
        <v>79</v>
      </c>
      <c r="C3" s="5" t="s">
        <v>68</v>
      </c>
      <c r="D3">
        <f>COUNTIF(A:A,C3)</f>
        <v>147</v>
      </c>
      <c r="E3" s="6">
        <f t="shared" ref="E3:E8" si="0">+D3/(SUM($D$2:$D$7))</f>
        <v>0.22685185185185186</v>
      </c>
    </row>
    <row r="4" spans="1:5" x14ac:dyDescent="0.25">
      <c r="A4" t="s">
        <v>79</v>
      </c>
      <c r="C4" s="5" t="s">
        <v>363</v>
      </c>
      <c r="D4">
        <f>COUNTIF(A:A,C4)</f>
        <v>26</v>
      </c>
      <c r="E4" s="6">
        <f t="shared" si="0"/>
        <v>4.0123456790123455E-2</v>
      </c>
    </row>
    <row r="5" spans="1:5" x14ac:dyDescent="0.25">
      <c r="A5" t="s">
        <v>79</v>
      </c>
      <c r="C5" s="5" t="s">
        <v>203</v>
      </c>
      <c r="D5">
        <f>COUNTIF(A:A,C5)</f>
        <v>16</v>
      </c>
      <c r="E5" s="6">
        <f t="shared" si="0"/>
        <v>2.4691358024691357E-2</v>
      </c>
    </row>
    <row r="6" spans="1:5" x14ac:dyDescent="0.25">
      <c r="A6" t="s">
        <v>79</v>
      </c>
      <c r="C6" s="5" t="s">
        <v>398</v>
      </c>
      <c r="D6">
        <f>COUNTIF(A:A,C6)</f>
        <v>11</v>
      </c>
      <c r="E6" s="6">
        <f t="shared" si="0"/>
        <v>1.6975308641975308E-2</v>
      </c>
    </row>
    <row r="7" spans="1:5" x14ac:dyDescent="0.25">
      <c r="A7" t="s">
        <v>68</v>
      </c>
      <c r="C7" s="5" t="s">
        <v>2530</v>
      </c>
      <c r="D7">
        <f>COUNTIF(A7:A651,C7)</f>
        <v>2</v>
      </c>
      <c r="E7" s="6">
        <f t="shared" si="0"/>
        <v>3.0864197530864196E-3</v>
      </c>
    </row>
    <row r="8" spans="1:5" x14ac:dyDescent="0.25">
      <c r="A8" t="s">
        <v>79</v>
      </c>
      <c r="D8">
        <f>+D7+D6+D5+D4+D3+D2</f>
        <v>648</v>
      </c>
      <c r="E8" s="6">
        <f t="shared" si="0"/>
        <v>1</v>
      </c>
    </row>
    <row r="9" spans="1:5" x14ac:dyDescent="0.25">
      <c r="A9" t="s">
        <v>79</v>
      </c>
    </row>
    <row r="10" spans="1:5" x14ac:dyDescent="0.25">
      <c r="A10" t="s">
        <v>79</v>
      </c>
    </row>
    <row r="11" spans="1:5" x14ac:dyDescent="0.25">
      <c r="A11" t="s">
        <v>79</v>
      </c>
    </row>
    <row r="12" spans="1:5" x14ac:dyDescent="0.25">
      <c r="A12" t="s">
        <v>79</v>
      </c>
    </row>
    <row r="13" spans="1:5" x14ac:dyDescent="0.25">
      <c r="A13" t="s">
        <v>68</v>
      </c>
    </row>
    <row r="14" spans="1:5" x14ac:dyDescent="0.25">
      <c r="A14" t="s">
        <v>79</v>
      </c>
    </row>
    <row r="15" spans="1:5" x14ac:dyDescent="0.25">
      <c r="A15" t="s">
        <v>79</v>
      </c>
    </row>
    <row r="16" spans="1:5" x14ac:dyDescent="0.25">
      <c r="A16" t="s">
        <v>68</v>
      </c>
    </row>
    <row r="17" spans="1:1" x14ac:dyDescent="0.25">
      <c r="A17" t="s">
        <v>79</v>
      </c>
    </row>
    <row r="18" spans="1:1" x14ac:dyDescent="0.25">
      <c r="A18" t="s">
        <v>79</v>
      </c>
    </row>
    <row r="19" spans="1:1" x14ac:dyDescent="0.25">
      <c r="A19" t="s">
        <v>203</v>
      </c>
    </row>
    <row r="20" spans="1:1" x14ac:dyDescent="0.25">
      <c r="A20" t="s">
        <v>79</v>
      </c>
    </row>
    <row r="21" spans="1:1" x14ac:dyDescent="0.25">
      <c r="A21" t="s">
        <v>203</v>
      </c>
    </row>
    <row r="22" spans="1:1" x14ac:dyDescent="0.25">
      <c r="A22" t="s">
        <v>79</v>
      </c>
    </row>
    <row r="23" spans="1:1" x14ac:dyDescent="0.25">
      <c r="A23" t="s">
        <v>79</v>
      </c>
    </row>
    <row r="24" spans="1:1" x14ac:dyDescent="0.25">
      <c r="A24" t="s">
        <v>68</v>
      </c>
    </row>
    <row r="25" spans="1:1" x14ac:dyDescent="0.25">
      <c r="A25" t="s">
        <v>68</v>
      </c>
    </row>
    <row r="26" spans="1:1" x14ac:dyDescent="0.25">
      <c r="A26" t="s">
        <v>79</v>
      </c>
    </row>
    <row r="27" spans="1:1" x14ac:dyDescent="0.25">
      <c r="A27" t="s">
        <v>79</v>
      </c>
    </row>
    <row r="28" spans="1:1" x14ac:dyDescent="0.25">
      <c r="A28" t="s">
        <v>79</v>
      </c>
    </row>
    <row r="29" spans="1:1" x14ac:dyDescent="0.25">
      <c r="A29" t="s">
        <v>79</v>
      </c>
    </row>
    <row r="30" spans="1:1" x14ac:dyDescent="0.25">
      <c r="A30" t="s">
        <v>79</v>
      </c>
    </row>
    <row r="31" spans="1:1" x14ac:dyDescent="0.25">
      <c r="A31" t="s">
        <v>79</v>
      </c>
    </row>
    <row r="32" spans="1:1" x14ac:dyDescent="0.25">
      <c r="A32" t="s">
        <v>68</v>
      </c>
    </row>
    <row r="33" spans="1:1" x14ac:dyDescent="0.25">
      <c r="A33" t="s">
        <v>79</v>
      </c>
    </row>
    <row r="34" spans="1:1" x14ac:dyDescent="0.25">
      <c r="A34" t="s">
        <v>79</v>
      </c>
    </row>
    <row r="35" spans="1:1" x14ac:dyDescent="0.25">
      <c r="A35" t="s">
        <v>68</v>
      </c>
    </row>
    <row r="36" spans="1:1" x14ac:dyDescent="0.25">
      <c r="A36" t="s">
        <v>79</v>
      </c>
    </row>
    <row r="37" spans="1:1" x14ac:dyDescent="0.25">
      <c r="A37" t="s">
        <v>79</v>
      </c>
    </row>
    <row r="38" spans="1:1" x14ac:dyDescent="0.25">
      <c r="A38" t="s">
        <v>68</v>
      </c>
    </row>
    <row r="39" spans="1:1" x14ac:dyDescent="0.25">
      <c r="A39" t="s">
        <v>79</v>
      </c>
    </row>
    <row r="40" spans="1:1" x14ac:dyDescent="0.25">
      <c r="A40" t="s">
        <v>79</v>
      </c>
    </row>
    <row r="41" spans="1:1" x14ac:dyDescent="0.25">
      <c r="A41" t="s">
        <v>79</v>
      </c>
    </row>
    <row r="42" spans="1:1" x14ac:dyDescent="0.25">
      <c r="A42" t="s">
        <v>79</v>
      </c>
    </row>
    <row r="43" spans="1:1" x14ac:dyDescent="0.25">
      <c r="A43" t="s">
        <v>79</v>
      </c>
    </row>
    <row r="44" spans="1:1" x14ac:dyDescent="0.25">
      <c r="A44" t="s">
        <v>68</v>
      </c>
    </row>
    <row r="45" spans="1:1" x14ac:dyDescent="0.25">
      <c r="A45" t="s">
        <v>68</v>
      </c>
    </row>
    <row r="46" spans="1:1" x14ac:dyDescent="0.25">
      <c r="A46" t="s">
        <v>79</v>
      </c>
    </row>
    <row r="47" spans="1:1" x14ac:dyDescent="0.25">
      <c r="A47" t="s">
        <v>79</v>
      </c>
    </row>
    <row r="48" spans="1:1" x14ac:dyDescent="0.25">
      <c r="A48" t="s">
        <v>79</v>
      </c>
    </row>
    <row r="49" spans="1:1" x14ac:dyDescent="0.25">
      <c r="A49" t="s">
        <v>79</v>
      </c>
    </row>
    <row r="50" spans="1:1" x14ac:dyDescent="0.25">
      <c r="A50" t="s">
        <v>68</v>
      </c>
    </row>
    <row r="51" spans="1:1" x14ac:dyDescent="0.25">
      <c r="A51" t="s">
        <v>363</v>
      </c>
    </row>
    <row r="52" spans="1:1" x14ac:dyDescent="0.25">
      <c r="A52" t="s">
        <v>68</v>
      </c>
    </row>
    <row r="53" spans="1:1" x14ac:dyDescent="0.25">
      <c r="A53" t="s">
        <v>79</v>
      </c>
    </row>
    <row r="54" spans="1:1" x14ac:dyDescent="0.25">
      <c r="A54" t="s">
        <v>79</v>
      </c>
    </row>
    <row r="55" spans="1:1" x14ac:dyDescent="0.25">
      <c r="A55" t="s">
        <v>68</v>
      </c>
    </row>
    <row r="56" spans="1:1" x14ac:dyDescent="0.25">
      <c r="A56" t="s">
        <v>79</v>
      </c>
    </row>
    <row r="57" spans="1:1" x14ac:dyDescent="0.25">
      <c r="A57" t="s">
        <v>398</v>
      </c>
    </row>
    <row r="58" spans="1:1" x14ac:dyDescent="0.25">
      <c r="A58" t="s">
        <v>68</v>
      </c>
    </row>
    <row r="59" spans="1:1" x14ac:dyDescent="0.25">
      <c r="A59" t="s">
        <v>68</v>
      </c>
    </row>
    <row r="60" spans="1:1" x14ac:dyDescent="0.25">
      <c r="A60" t="s">
        <v>79</v>
      </c>
    </row>
    <row r="61" spans="1:1" x14ac:dyDescent="0.25">
      <c r="A61" t="s">
        <v>79</v>
      </c>
    </row>
    <row r="62" spans="1:1" x14ac:dyDescent="0.25">
      <c r="A62" t="s">
        <v>79</v>
      </c>
    </row>
    <row r="63" spans="1:1" x14ac:dyDescent="0.25">
      <c r="A63" t="s">
        <v>79</v>
      </c>
    </row>
    <row r="64" spans="1:1" x14ac:dyDescent="0.25">
      <c r="A64" t="s">
        <v>68</v>
      </c>
    </row>
    <row r="65" spans="1:1" x14ac:dyDescent="0.25">
      <c r="A65" t="s">
        <v>79</v>
      </c>
    </row>
    <row r="66" spans="1:1" x14ac:dyDescent="0.25">
      <c r="A66" t="s">
        <v>79</v>
      </c>
    </row>
    <row r="67" spans="1:1" x14ac:dyDescent="0.25">
      <c r="A67" t="s">
        <v>79</v>
      </c>
    </row>
    <row r="68" spans="1:1" x14ac:dyDescent="0.25">
      <c r="A68" t="s">
        <v>363</v>
      </c>
    </row>
    <row r="69" spans="1:1" x14ac:dyDescent="0.25">
      <c r="A69" t="s">
        <v>79</v>
      </c>
    </row>
    <row r="70" spans="1:1" x14ac:dyDescent="0.25">
      <c r="A70" t="s">
        <v>79</v>
      </c>
    </row>
    <row r="71" spans="1:1" x14ac:dyDescent="0.25">
      <c r="A71" t="s">
        <v>79</v>
      </c>
    </row>
    <row r="72" spans="1:1" x14ac:dyDescent="0.25">
      <c r="A72" t="s">
        <v>79</v>
      </c>
    </row>
    <row r="73" spans="1:1" x14ac:dyDescent="0.25">
      <c r="A73" t="s">
        <v>79</v>
      </c>
    </row>
    <row r="74" spans="1:1" x14ac:dyDescent="0.25">
      <c r="A74" t="s">
        <v>79</v>
      </c>
    </row>
    <row r="75" spans="1:1" x14ac:dyDescent="0.25">
      <c r="A75" t="s">
        <v>79</v>
      </c>
    </row>
    <row r="76" spans="1:1" x14ac:dyDescent="0.25">
      <c r="A76" t="s">
        <v>79</v>
      </c>
    </row>
    <row r="77" spans="1:1" x14ac:dyDescent="0.25">
      <c r="A77" t="s">
        <v>79</v>
      </c>
    </row>
    <row r="78" spans="1:1" x14ac:dyDescent="0.25">
      <c r="A78" t="s">
        <v>79</v>
      </c>
    </row>
    <row r="79" spans="1:1" x14ac:dyDescent="0.25">
      <c r="A79" t="s">
        <v>79</v>
      </c>
    </row>
    <row r="80" spans="1:1" x14ac:dyDescent="0.25">
      <c r="A80" t="s">
        <v>79</v>
      </c>
    </row>
    <row r="81" spans="1:1" x14ac:dyDescent="0.25">
      <c r="A81" t="s">
        <v>79</v>
      </c>
    </row>
    <row r="82" spans="1:1" x14ac:dyDescent="0.25">
      <c r="A82" t="s">
        <v>79</v>
      </c>
    </row>
    <row r="83" spans="1:1" x14ac:dyDescent="0.25">
      <c r="A83" t="s">
        <v>398</v>
      </c>
    </row>
    <row r="84" spans="1:1" x14ac:dyDescent="0.25">
      <c r="A84" t="s">
        <v>79</v>
      </c>
    </row>
    <row r="85" spans="1:1" x14ac:dyDescent="0.25">
      <c r="A85" t="s">
        <v>79</v>
      </c>
    </row>
    <row r="86" spans="1:1" x14ac:dyDescent="0.25">
      <c r="A86" t="s">
        <v>363</v>
      </c>
    </row>
    <row r="87" spans="1:1" x14ac:dyDescent="0.25">
      <c r="A87" t="s">
        <v>79</v>
      </c>
    </row>
    <row r="88" spans="1:1" x14ac:dyDescent="0.25">
      <c r="A88" t="s">
        <v>68</v>
      </c>
    </row>
    <row r="89" spans="1:1" x14ac:dyDescent="0.25">
      <c r="A89" t="s">
        <v>79</v>
      </c>
    </row>
    <row r="90" spans="1:1" x14ac:dyDescent="0.25">
      <c r="A90" t="s">
        <v>79</v>
      </c>
    </row>
    <row r="91" spans="1:1" x14ac:dyDescent="0.25">
      <c r="A91" t="s">
        <v>79</v>
      </c>
    </row>
    <row r="92" spans="1:1" x14ac:dyDescent="0.25">
      <c r="A92" t="s">
        <v>79</v>
      </c>
    </row>
    <row r="93" spans="1:1" x14ac:dyDescent="0.25">
      <c r="A93" t="s">
        <v>79</v>
      </c>
    </row>
    <row r="94" spans="1:1" x14ac:dyDescent="0.25">
      <c r="A94" t="s">
        <v>363</v>
      </c>
    </row>
    <row r="95" spans="1:1" x14ac:dyDescent="0.25">
      <c r="A95" t="s">
        <v>68</v>
      </c>
    </row>
    <row r="96" spans="1:1" x14ac:dyDescent="0.25">
      <c r="A96" t="s">
        <v>79</v>
      </c>
    </row>
    <row r="97" spans="1:1" x14ac:dyDescent="0.25">
      <c r="A97" t="s">
        <v>79</v>
      </c>
    </row>
    <row r="98" spans="1:1" x14ac:dyDescent="0.25">
      <c r="A98" t="s">
        <v>68</v>
      </c>
    </row>
    <row r="99" spans="1:1" x14ac:dyDescent="0.25">
      <c r="A99" t="s">
        <v>79</v>
      </c>
    </row>
    <row r="100" spans="1:1" x14ac:dyDescent="0.25">
      <c r="A100" t="s">
        <v>79</v>
      </c>
    </row>
    <row r="101" spans="1:1" x14ac:dyDescent="0.25">
      <c r="A101" t="s">
        <v>79</v>
      </c>
    </row>
    <row r="102" spans="1:1" x14ac:dyDescent="0.25">
      <c r="A102" t="s">
        <v>68</v>
      </c>
    </row>
    <row r="103" spans="1:1" x14ac:dyDescent="0.25">
      <c r="A103" t="s">
        <v>79</v>
      </c>
    </row>
    <row r="104" spans="1:1" x14ac:dyDescent="0.25">
      <c r="A104" t="s">
        <v>79</v>
      </c>
    </row>
    <row r="105" spans="1:1" x14ac:dyDescent="0.25">
      <c r="A105" t="s">
        <v>203</v>
      </c>
    </row>
    <row r="106" spans="1:1" x14ac:dyDescent="0.25">
      <c r="A106" t="s">
        <v>79</v>
      </c>
    </row>
    <row r="107" spans="1:1" x14ac:dyDescent="0.25">
      <c r="A107" t="s">
        <v>79</v>
      </c>
    </row>
    <row r="108" spans="1:1" x14ac:dyDescent="0.25">
      <c r="A108" t="s">
        <v>79</v>
      </c>
    </row>
    <row r="109" spans="1:1" x14ac:dyDescent="0.25">
      <c r="A109" t="s">
        <v>79</v>
      </c>
    </row>
    <row r="110" spans="1:1" x14ac:dyDescent="0.25">
      <c r="A110" t="s">
        <v>79</v>
      </c>
    </row>
    <row r="111" spans="1:1" x14ac:dyDescent="0.25">
      <c r="A111" t="s">
        <v>68</v>
      </c>
    </row>
    <row r="112" spans="1:1" x14ac:dyDescent="0.25">
      <c r="A112" t="s">
        <v>79</v>
      </c>
    </row>
    <row r="113" spans="1:1" x14ac:dyDescent="0.25">
      <c r="A113" t="s">
        <v>79</v>
      </c>
    </row>
    <row r="114" spans="1:1" x14ac:dyDescent="0.25">
      <c r="A114" t="s">
        <v>68</v>
      </c>
    </row>
    <row r="115" spans="1:1" x14ac:dyDescent="0.25">
      <c r="A115" t="s">
        <v>79</v>
      </c>
    </row>
    <row r="116" spans="1:1" x14ac:dyDescent="0.25">
      <c r="A116" t="s">
        <v>68</v>
      </c>
    </row>
    <row r="117" spans="1:1" x14ac:dyDescent="0.25">
      <c r="A117" t="s">
        <v>68</v>
      </c>
    </row>
    <row r="118" spans="1:1" x14ac:dyDescent="0.25">
      <c r="A118" t="s">
        <v>203</v>
      </c>
    </row>
    <row r="119" spans="1:1" x14ac:dyDescent="0.25">
      <c r="A119" t="s">
        <v>68</v>
      </c>
    </row>
    <row r="120" spans="1:1" x14ac:dyDescent="0.25">
      <c r="A120" t="s">
        <v>79</v>
      </c>
    </row>
    <row r="121" spans="1:1" x14ac:dyDescent="0.25">
      <c r="A121" t="s">
        <v>363</v>
      </c>
    </row>
    <row r="122" spans="1:1" x14ac:dyDescent="0.25">
      <c r="A122" t="s">
        <v>79</v>
      </c>
    </row>
    <row r="123" spans="1:1" x14ac:dyDescent="0.25">
      <c r="A123" t="s">
        <v>79</v>
      </c>
    </row>
    <row r="124" spans="1:1" x14ac:dyDescent="0.25">
      <c r="A124" t="s">
        <v>68</v>
      </c>
    </row>
    <row r="125" spans="1:1" x14ac:dyDescent="0.25">
      <c r="A125" t="s">
        <v>363</v>
      </c>
    </row>
    <row r="126" spans="1:1" x14ac:dyDescent="0.25">
      <c r="A126" t="s">
        <v>68</v>
      </c>
    </row>
    <row r="127" spans="1:1" x14ac:dyDescent="0.25">
      <c r="A127" t="s">
        <v>79</v>
      </c>
    </row>
    <row r="128" spans="1:1" x14ac:dyDescent="0.25">
      <c r="A128" t="s">
        <v>68</v>
      </c>
    </row>
    <row r="129" spans="1:1" x14ac:dyDescent="0.25">
      <c r="A129" t="s">
        <v>68</v>
      </c>
    </row>
    <row r="130" spans="1:1" x14ac:dyDescent="0.25">
      <c r="A130" t="s">
        <v>68</v>
      </c>
    </row>
    <row r="131" spans="1:1" x14ac:dyDescent="0.25">
      <c r="A131" t="s">
        <v>68</v>
      </c>
    </row>
    <row r="132" spans="1:1" x14ac:dyDescent="0.25">
      <c r="A132" t="s">
        <v>79</v>
      </c>
    </row>
    <row r="133" spans="1:1" x14ac:dyDescent="0.25">
      <c r="A133" t="s">
        <v>79</v>
      </c>
    </row>
    <row r="134" spans="1:1" x14ac:dyDescent="0.25">
      <c r="A134" t="s">
        <v>363</v>
      </c>
    </row>
    <row r="135" spans="1:1" x14ac:dyDescent="0.25">
      <c r="A135" t="s">
        <v>79</v>
      </c>
    </row>
    <row r="136" spans="1:1" x14ac:dyDescent="0.25">
      <c r="A136" t="s">
        <v>203</v>
      </c>
    </row>
    <row r="137" spans="1:1" x14ac:dyDescent="0.25">
      <c r="A137" t="s">
        <v>79</v>
      </c>
    </row>
    <row r="138" spans="1:1" x14ac:dyDescent="0.25">
      <c r="A138" t="s">
        <v>68</v>
      </c>
    </row>
    <row r="139" spans="1:1" x14ac:dyDescent="0.25">
      <c r="A139" t="s">
        <v>79</v>
      </c>
    </row>
    <row r="140" spans="1:1" x14ac:dyDescent="0.25">
      <c r="A140" t="s">
        <v>68</v>
      </c>
    </row>
    <row r="141" spans="1:1" x14ac:dyDescent="0.25">
      <c r="A141" t="s">
        <v>79</v>
      </c>
    </row>
    <row r="142" spans="1:1" x14ac:dyDescent="0.25">
      <c r="A142" t="s">
        <v>398</v>
      </c>
    </row>
    <row r="143" spans="1:1" x14ac:dyDescent="0.25">
      <c r="A143" t="s">
        <v>68</v>
      </c>
    </row>
    <row r="144" spans="1:1" x14ac:dyDescent="0.25">
      <c r="A144" t="s">
        <v>79</v>
      </c>
    </row>
    <row r="145" spans="1:1" x14ac:dyDescent="0.25">
      <c r="A145" t="s">
        <v>79</v>
      </c>
    </row>
    <row r="146" spans="1:1" x14ac:dyDescent="0.25">
      <c r="A146" t="s">
        <v>79</v>
      </c>
    </row>
    <row r="147" spans="1:1" x14ac:dyDescent="0.25">
      <c r="A147" t="s">
        <v>79</v>
      </c>
    </row>
    <row r="148" spans="1:1" x14ac:dyDescent="0.25">
      <c r="A148" t="s">
        <v>79</v>
      </c>
    </row>
    <row r="149" spans="1:1" x14ac:dyDescent="0.25">
      <c r="A149" t="s">
        <v>79</v>
      </c>
    </row>
    <row r="150" spans="1:1" x14ac:dyDescent="0.25">
      <c r="A150" t="s">
        <v>79</v>
      </c>
    </row>
    <row r="151" spans="1:1" x14ac:dyDescent="0.25">
      <c r="A151" t="s">
        <v>79</v>
      </c>
    </row>
    <row r="152" spans="1:1" x14ac:dyDescent="0.25">
      <c r="A152" t="s">
        <v>79</v>
      </c>
    </row>
    <row r="153" spans="1:1" x14ac:dyDescent="0.25">
      <c r="A153" t="s">
        <v>68</v>
      </c>
    </row>
    <row r="154" spans="1:1" x14ac:dyDescent="0.25">
      <c r="A154" t="s">
        <v>79</v>
      </c>
    </row>
    <row r="155" spans="1:1" x14ac:dyDescent="0.25">
      <c r="A155" t="s">
        <v>79</v>
      </c>
    </row>
    <row r="156" spans="1:1" x14ac:dyDescent="0.25">
      <c r="A156" t="s">
        <v>79</v>
      </c>
    </row>
    <row r="157" spans="1:1" x14ac:dyDescent="0.25">
      <c r="A157" t="s">
        <v>68</v>
      </c>
    </row>
    <row r="158" spans="1:1" x14ac:dyDescent="0.25">
      <c r="A158" t="s">
        <v>79</v>
      </c>
    </row>
    <row r="159" spans="1:1" x14ac:dyDescent="0.25">
      <c r="A159" t="s">
        <v>79</v>
      </c>
    </row>
    <row r="160" spans="1:1" x14ac:dyDescent="0.25">
      <c r="A160" t="s">
        <v>68</v>
      </c>
    </row>
    <row r="161" spans="1:1" x14ac:dyDescent="0.25">
      <c r="A161" t="s">
        <v>79</v>
      </c>
    </row>
    <row r="162" spans="1:1" x14ac:dyDescent="0.25">
      <c r="A162" t="s">
        <v>68</v>
      </c>
    </row>
    <row r="163" spans="1:1" x14ac:dyDescent="0.25">
      <c r="A163" t="s">
        <v>68</v>
      </c>
    </row>
    <row r="164" spans="1:1" x14ac:dyDescent="0.25">
      <c r="A164" t="s">
        <v>79</v>
      </c>
    </row>
    <row r="165" spans="1:1" x14ac:dyDescent="0.25">
      <c r="A165" t="s">
        <v>79</v>
      </c>
    </row>
    <row r="166" spans="1:1" x14ac:dyDescent="0.25">
      <c r="A166" t="s">
        <v>79</v>
      </c>
    </row>
    <row r="167" spans="1:1" x14ac:dyDescent="0.25">
      <c r="A167" t="s">
        <v>363</v>
      </c>
    </row>
    <row r="168" spans="1:1" x14ac:dyDescent="0.25">
      <c r="A168" t="s">
        <v>79</v>
      </c>
    </row>
    <row r="169" spans="1:1" x14ac:dyDescent="0.25">
      <c r="A169" t="s">
        <v>79</v>
      </c>
    </row>
    <row r="170" spans="1:1" x14ac:dyDescent="0.25">
      <c r="A170" t="s">
        <v>79</v>
      </c>
    </row>
    <row r="171" spans="1:1" x14ac:dyDescent="0.25">
      <c r="A171" t="s">
        <v>79</v>
      </c>
    </row>
    <row r="172" spans="1:1" x14ac:dyDescent="0.25">
      <c r="A172" t="s">
        <v>79</v>
      </c>
    </row>
    <row r="173" spans="1:1" x14ac:dyDescent="0.25">
      <c r="A173" t="s">
        <v>79</v>
      </c>
    </row>
    <row r="174" spans="1:1" x14ac:dyDescent="0.25">
      <c r="A174" t="s">
        <v>79</v>
      </c>
    </row>
    <row r="175" spans="1:1" x14ac:dyDescent="0.25">
      <c r="A175" t="s">
        <v>79</v>
      </c>
    </row>
    <row r="176" spans="1:1" x14ac:dyDescent="0.25">
      <c r="A176" t="s">
        <v>79</v>
      </c>
    </row>
    <row r="177" spans="1:1" x14ac:dyDescent="0.25">
      <c r="A177" t="s">
        <v>68</v>
      </c>
    </row>
    <row r="178" spans="1:1" x14ac:dyDescent="0.25">
      <c r="A178" t="s">
        <v>79</v>
      </c>
    </row>
    <row r="179" spans="1:1" x14ac:dyDescent="0.25">
      <c r="A179" t="s">
        <v>79</v>
      </c>
    </row>
    <row r="180" spans="1:1" x14ac:dyDescent="0.25">
      <c r="A180" t="s">
        <v>79</v>
      </c>
    </row>
    <row r="181" spans="1:1" x14ac:dyDescent="0.25">
      <c r="A181" t="s">
        <v>68</v>
      </c>
    </row>
    <row r="182" spans="1:1" x14ac:dyDescent="0.25">
      <c r="A182" t="s">
        <v>79</v>
      </c>
    </row>
    <row r="183" spans="1:1" x14ac:dyDescent="0.25">
      <c r="A183" t="s">
        <v>79</v>
      </c>
    </row>
    <row r="184" spans="1:1" x14ac:dyDescent="0.25">
      <c r="A184" t="s">
        <v>79</v>
      </c>
    </row>
    <row r="185" spans="1:1" x14ac:dyDescent="0.25">
      <c r="A185" t="s">
        <v>68</v>
      </c>
    </row>
    <row r="186" spans="1:1" x14ac:dyDescent="0.25">
      <c r="A186" t="s">
        <v>68</v>
      </c>
    </row>
    <row r="187" spans="1:1" x14ac:dyDescent="0.25">
      <c r="A187" t="s">
        <v>79</v>
      </c>
    </row>
    <row r="188" spans="1:1" x14ac:dyDescent="0.25">
      <c r="A188" t="s">
        <v>68</v>
      </c>
    </row>
    <row r="189" spans="1:1" x14ac:dyDescent="0.25">
      <c r="A189" t="s">
        <v>79</v>
      </c>
    </row>
    <row r="190" spans="1:1" x14ac:dyDescent="0.25">
      <c r="A190" t="s">
        <v>203</v>
      </c>
    </row>
    <row r="191" spans="1:1" x14ac:dyDescent="0.25">
      <c r="A191" t="s">
        <v>68</v>
      </c>
    </row>
    <row r="192" spans="1:1" x14ac:dyDescent="0.25">
      <c r="A192" t="s">
        <v>79</v>
      </c>
    </row>
    <row r="193" spans="1:1" x14ac:dyDescent="0.25">
      <c r="A193" t="s">
        <v>79</v>
      </c>
    </row>
    <row r="194" spans="1:1" x14ac:dyDescent="0.25">
      <c r="A194" t="s">
        <v>68</v>
      </c>
    </row>
    <row r="195" spans="1:1" x14ac:dyDescent="0.25">
      <c r="A195" t="s">
        <v>79</v>
      </c>
    </row>
    <row r="196" spans="1:1" x14ac:dyDescent="0.25">
      <c r="A196" t="s">
        <v>79</v>
      </c>
    </row>
    <row r="197" spans="1:1" x14ac:dyDescent="0.25">
      <c r="A197" t="s">
        <v>79</v>
      </c>
    </row>
    <row r="198" spans="1:1" x14ac:dyDescent="0.25">
      <c r="A198" t="s">
        <v>363</v>
      </c>
    </row>
    <row r="199" spans="1:1" x14ac:dyDescent="0.25">
      <c r="A199" t="s">
        <v>79</v>
      </c>
    </row>
    <row r="200" spans="1:1" x14ac:dyDescent="0.25">
      <c r="A200" t="s">
        <v>79</v>
      </c>
    </row>
    <row r="201" spans="1:1" x14ac:dyDescent="0.25">
      <c r="A201" t="s">
        <v>79</v>
      </c>
    </row>
    <row r="202" spans="1:1" x14ac:dyDescent="0.25">
      <c r="A202" t="s">
        <v>79</v>
      </c>
    </row>
    <row r="203" spans="1:1" x14ac:dyDescent="0.25">
      <c r="A203" t="s">
        <v>79</v>
      </c>
    </row>
    <row r="204" spans="1:1" x14ac:dyDescent="0.25">
      <c r="A204" t="s">
        <v>79</v>
      </c>
    </row>
    <row r="205" spans="1:1" x14ac:dyDescent="0.25">
      <c r="A205" t="s">
        <v>68</v>
      </c>
    </row>
    <row r="206" spans="1:1" x14ac:dyDescent="0.25">
      <c r="A206" t="s">
        <v>79</v>
      </c>
    </row>
    <row r="207" spans="1:1" x14ac:dyDescent="0.25">
      <c r="A207" t="s">
        <v>79</v>
      </c>
    </row>
    <row r="208" spans="1:1" x14ac:dyDescent="0.25">
      <c r="A208" t="s">
        <v>79</v>
      </c>
    </row>
    <row r="209" spans="1:1" x14ac:dyDescent="0.25">
      <c r="A209" t="s">
        <v>79</v>
      </c>
    </row>
    <row r="210" spans="1:1" x14ac:dyDescent="0.25">
      <c r="A210" t="s">
        <v>68</v>
      </c>
    </row>
    <row r="211" spans="1:1" x14ac:dyDescent="0.25">
      <c r="A211" t="s">
        <v>68</v>
      </c>
    </row>
    <row r="212" spans="1:1" x14ac:dyDescent="0.25">
      <c r="A212" t="s">
        <v>79</v>
      </c>
    </row>
    <row r="213" spans="1:1" x14ac:dyDescent="0.25">
      <c r="A213" t="s">
        <v>68</v>
      </c>
    </row>
    <row r="214" spans="1:1" x14ac:dyDescent="0.25">
      <c r="A214" t="s">
        <v>68</v>
      </c>
    </row>
    <row r="215" spans="1:1" x14ac:dyDescent="0.25">
      <c r="A215" t="s">
        <v>79</v>
      </c>
    </row>
    <row r="216" spans="1:1" x14ac:dyDescent="0.25">
      <c r="A216" t="s">
        <v>398</v>
      </c>
    </row>
    <row r="217" spans="1:1" x14ac:dyDescent="0.25">
      <c r="A217" t="s">
        <v>79</v>
      </c>
    </row>
    <row r="218" spans="1:1" x14ac:dyDescent="0.25">
      <c r="A218" t="s">
        <v>79</v>
      </c>
    </row>
    <row r="219" spans="1:1" x14ac:dyDescent="0.25">
      <c r="A219" t="s">
        <v>203</v>
      </c>
    </row>
    <row r="220" spans="1:1" x14ac:dyDescent="0.25">
      <c r="A220" t="s">
        <v>68</v>
      </c>
    </row>
    <row r="221" spans="1:1" x14ac:dyDescent="0.25">
      <c r="A221" t="s">
        <v>79</v>
      </c>
    </row>
    <row r="222" spans="1:1" x14ac:dyDescent="0.25">
      <c r="A222" t="s">
        <v>79</v>
      </c>
    </row>
    <row r="223" spans="1:1" x14ac:dyDescent="0.25">
      <c r="A223" t="s">
        <v>79</v>
      </c>
    </row>
    <row r="224" spans="1:1" x14ac:dyDescent="0.25">
      <c r="A224" t="s">
        <v>79</v>
      </c>
    </row>
    <row r="225" spans="1:1" x14ac:dyDescent="0.25">
      <c r="A225" t="s">
        <v>79</v>
      </c>
    </row>
    <row r="226" spans="1:1" x14ac:dyDescent="0.25">
      <c r="A226" t="s">
        <v>203</v>
      </c>
    </row>
    <row r="227" spans="1:1" x14ac:dyDescent="0.25">
      <c r="A227" t="s">
        <v>79</v>
      </c>
    </row>
    <row r="228" spans="1:1" x14ac:dyDescent="0.25">
      <c r="A228" t="s">
        <v>79</v>
      </c>
    </row>
    <row r="229" spans="1:1" x14ac:dyDescent="0.25">
      <c r="A229" t="s">
        <v>79</v>
      </c>
    </row>
    <row r="230" spans="1:1" x14ac:dyDescent="0.25">
      <c r="A230" t="s">
        <v>79</v>
      </c>
    </row>
    <row r="231" spans="1:1" x14ac:dyDescent="0.25">
      <c r="A231" t="s">
        <v>79</v>
      </c>
    </row>
    <row r="232" spans="1:1" x14ac:dyDescent="0.25">
      <c r="A232" t="s">
        <v>68</v>
      </c>
    </row>
    <row r="233" spans="1:1" x14ac:dyDescent="0.25">
      <c r="A233" t="s">
        <v>79</v>
      </c>
    </row>
    <row r="234" spans="1:1" x14ac:dyDescent="0.25">
      <c r="A234" t="s">
        <v>79</v>
      </c>
    </row>
    <row r="235" spans="1:1" x14ac:dyDescent="0.25">
      <c r="A235" t="s">
        <v>79</v>
      </c>
    </row>
    <row r="236" spans="1:1" x14ac:dyDescent="0.25">
      <c r="A236" t="s">
        <v>79</v>
      </c>
    </row>
    <row r="237" spans="1:1" x14ac:dyDescent="0.25">
      <c r="A237" t="s">
        <v>363</v>
      </c>
    </row>
    <row r="238" spans="1:1" x14ac:dyDescent="0.25">
      <c r="A238" t="s">
        <v>68</v>
      </c>
    </row>
    <row r="239" spans="1:1" x14ac:dyDescent="0.25">
      <c r="A239" t="s">
        <v>363</v>
      </c>
    </row>
    <row r="240" spans="1:1" x14ac:dyDescent="0.25">
      <c r="A240" t="s">
        <v>79</v>
      </c>
    </row>
    <row r="241" spans="1:1" x14ac:dyDescent="0.25">
      <c r="A241" t="s">
        <v>79</v>
      </c>
    </row>
    <row r="242" spans="1:1" x14ac:dyDescent="0.25">
      <c r="A242" t="s">
        <v>68</v>
      </c>
    </row>
    <row r="243" spans="1:1" x14ac:dyDescent="0.25">
      <c r="A243" t="s">
        <v>79</v>
      </c>
    </row>
    <row r="244" spans="1:1" x14ac:dyDescent="0.25">
      <c r="A244" t="s">
        <v>79</v>
      </c>
    </row>
    <row r="245" spans="1:1" x14ac:dyDescent="0.25">
      <c r="A245" t="s">
        <v>79</v>
      </c>
    </row>
    <row r="246" spans="1:1" x14ac:dyDescent="0.25">
      <c r="A246" t="s">
        <v>68</v>
      </c>
    </row>
    <row r="247" spans="1:1" x14ac:dyDescent="0.25">
      <c r="A247" t="s">
        <v>79</v>
      </c>
    </row>
    <row r="248" spans="1:1" x14ac:dyDescent="0.25">
      <c r="A248" t="s">
        <v>79</v>
      </c>
    </row>
    <row r="249" spans="1:1" x14ac:dyDescent="0.25">
      <c r="A249" t="s">
        <v>68</v>
      </c>
    </row>
    <row r="250" spans="1:1" x14ac:dyDescent="0.25">
      <c r="A250" t="s">
        <v>398</v>
      </c>
    </row>
    <row r="251" spans="1:1" x14ac:dyDescent="0.25">
      <c r="A251" t="s">
        <v>68</v>
      </c>
    </row>
    <row r="252" spans="1:1" x14ac:dyDescent="0.25">
      <c r="A252" t="s">
        <v>68</v>
      </c>
    </row>
    <row r="253" spans="1:1" x14ac:dyDescent="0.25">
      <c r="A253" t="s">
        <v>203</v>
      </c>
    </row>
    <row r="254" spans="1:1" x14ac:dyDescent="0.25">
      <c r="A254" t="s">
        <v>79</v>
      </c>
    </row>
    <row r="255" spans="1:1" x14ac:dyDescent="0.25">
      <c r="A255" t="s">
        <v>203</v>
      </c>
    </row>
    <row r="256" spans="1:1" x14ac:dyDescent="0.25">
      <c r="A256" t="s">
        <v>68</v>
      </c>
    </row>
    <row r="257" spans="1:1" x14ac:dyDescent="0.25">
      <c r="A257" t="s">
        <v>79</v>
      </c>
    </row>
    <row r="258" spans="1:1" x14ac:dyDescent="0.25">
      <c r="A258" t="s">
        <v>68</v>
      </c>
    </row>
    <row r="259" spans="1:1" x14ac:dyDescent="0.25">
      <c r="A259" t="s">
        <v>203</v>
      </c>
    </row>
    <row r="260" spans="1:1" x14ac:dyDescent="0.25">
      <c r="A260" t="s">
        <v>68</v>
      </c>
    </row>
    <row r="261" spans="1:1" x14ac:dyDescent="0.25">
      <c r="A261" t="s">
        <v>68</v>
      </c>
    </row>
    <row r="262" spans="1:1" x14ac:dyDescent="0.25">
      <c r="A262" t="s">
        <v>363</v>
      </c>
    </row>
    <row r="263" spans="1:1" x14ac:dyDescent="0.25">
      <c r="A263" t="s">
        <v>68</v>
      </c>
    </row>
    <row r="264" spans="1:1" x14ac:dyDescent="0.25">
      <c r="A264" t="s">
        <v>203</v>
      </c>
    </row>
    <row r="265" spans="1:1" x14ac:dyDescent="0.25">
      <c r="A265" t="s">
        <v>68</v>
      </c>
    </row>
    <row r="266" spans="1:1" x14ac:dyDescent="0.25">
      <c r="A266" t="s">
        <v>363</v>
      </c>
    </row>
    <row r="267" spans="1:1" x14ac:dyDescent="0.25">
      <c r="A267" t="s">
        <v>68</v>
      </c>
    </row>
    <row r="268" spans="1:1" x14ac:dyDescent="0.25">
      <c r="A268" t="s">
        <v>79</v>
      </c>
    </row>
    <row r="269" spans="1:1" x14ac:dyDescent="0.25">
      <c r="A269" t="s">
        <v>79</v>
      </c>
    </row>
    <row r="270" spans="1:1" x14ac:dyDescent="0.25">
      <c r="A270" t="s">
        <v>68</v>
      </c>
    </row>
    <row r="271" spans="1:1" x14ac:dyDescent="0.25">
      <c r="A271" t="s">
        <v>68</v>
      </c>
    </row>
    <row r="272" spans="1:1" x14ac:dyDescent="0.25">
      <c r="A272" t="s">
        <v>203</v>
      </c>
    </row>
    <row r="273" spans="1:1" x14ac:dyDescent="0.25">
      <c r="A273" t="s">
        <v>68</v>
      </c>
    </row>
    <row r="274" spans="1:1" x14ac:dyDescent="0.25">
      <c r="A274" t="s">
        <v>363</v>
      </c>
    </row>
    <row r="275" spans="1:1" x14ac:dyDescent="0.25">
      <c r="A275" t="s">
        <v>79</v>
      </c>
    </row>
    <row r="276" spans="1:1" x14ac:dyDescent="0.25">
      <c r="A276" t="s">
        <v>79</v>
      </c>
    </row>
    <row r="277" spans="1:1" x14ac:dyDescent="0.25">
      <c r="A277" t="s">
        <v>79</v>
      </c>
    </row>
    <row r="278" spans="1:1" x14ac:dyDescent="0.25">
      <c r="A278" t="s">
        <v>79</v>
      </c>
    </row>
    <row r="279" spans="1:1" x14ac:dyDescent="0.25">
      <c r="A279" t="s">
        <v>68</v>
      </c>
    </row>
    <row r="280" spans="1:1" x14ac:dyDescent="0.25">
      <c r="A280" t="s">
        <v>363</v>
      </c>
    </row>
    <row r="281" spans="1:1" x14ac:dyDescent="0.25">
      <c r="A281" t="s">
        <v>79</v>
      </c>
    </row>
    <row r="282" spans="1:1" x14ac:dyDescent="0.25">
      <c r="A282" t="s">
        <v>79</v>
      </c>
    </row>
    <row r="283" spans="1:1" x14ac:dyDescent="0.25">
      <c r="A283" t="s">
        <v>68</v>
      </c>
    </row>
    <row r="284" spans="1:1" x14ac:dyDescent="0.25">
      <c r="A284" t="s">
        <v>79</v>
      </c>
    </row>
    <row r="285" spans="1:1" x14ac:dyDescent="0.25">
      <c r="A285" t="s">
        <v>79</v>
      </c>
    </row>
    <row r="286" spans="1:1" x14ac:dyDescent="0.25">
      <c r="A286" t="s">
        <v>68</v>
      </c>
    </row>
    <row r="287" spans="1:1" x14ac:dyDescent="0.25">
      <c r="A287" t="s">
        <v>79</v>
      </c>
    </row>
    <row r="288" spans="1:1" x14ac:dyDescent="0.25">
      <c r="A288" t="s">
        <v>68</v>
      </c>
    </row>
    <row r="289" spans="1:1" x14ac:dyDescent="0.25">
      <c r="A289" t="s">
        <v>79</v>
      </c>
    </row>
    <row r="290" spans="1:1" x14ac:dyDescent="0.25">
      <c r="A290" t="s">
        <v>68</v>
      </c>
    </row>
    <row r="291" spans="1:1" x14ac:dyDescent="0.25">
      <c r="A291" t="s">
        <v>79</v>
      </c>
    </row>
    <row r="292" spans="1:1" x14ac:dyDescent="0.25">
      <c r="A292" t="s">
        <v>79</v>
      </c>
    </row>
    <row r="293" spans="1:1" x14ac:dyDescent="0.25">
      <c r="A293" t="s">
        <v>79</v>
      </c>
    </row>
    <row r="294" spans="1:1" x14ac:dyDescent="0.25">
      <c r="A294" t="s">
        <v>79</v>
      </c>
    </row>
    <row r="295" spans="1:1" x14ac:dyDescent="0.25">
      <c r="A295" t="s">
        <v>79</v>
      </c>
    </row>
    <row r="296" spans="1:1" x14ac:dyDescent="0.25">
      <c r="A296" t="s">
        <v>68</v>
      </c>
    </row>
    <row r="297" spans="1:1" x14ac:dyDescent="0.25">
      <c r="A297" t="s">
        <v>79</v>
      </c>
    </row>
    <row r="298" spans="1:1" x14ac:dyDescent="0.25">
      <c r="A298" t="s">
        <v>79</v>
      </c>
    </row>
    <row r="299" spans="1:1" x14ac:dyDescent="0.25">
      <c r="A299" t="s">
        <v>79</v>
      </c>
    </row>
    <row r="300" spans="1:1" x14ac:dyDescent="0.25">
      <c r="A300" t="s">
        <v>79</v>
      </c>
    </row>
    <row r="301" spans="1:1" x14ac:dyDescent="0.25">
      <c r="A301" t="s">
        <v>79</v>
      </c>
    </row>
    <row r="302" spans="1:1" x14ac:dyDescent="0.25">
      <c r="A302" t="s">
        <v>79</v>
      </c>
    </row>
    <row r="303" spans="1:1" x14ac:dyDescent="0.25">
      <c r="A303" t="s">
        <v>79</v>
      </c>
    </row>
    <row r="304" spans="1:1" x14ac:dyDescent="0.25">
      <c r="A304" t="s">
        <v>68</v>
      </c>
    </row>
    <row r="305" spans="1:1" x14ac:dyDescent="0.25">
      <c r="A305" t="s">
        <v>79</v>
      </c>
    </row>
    <row r="306" spans="1:1" x14ac:dyDescent="0.25">
      <c r="A306" t="s">
        <v>79</v>
      </c>
    </row>
    <row r="307" spans="1:1" x14ac:dyDescent="0.25">
      <c r="A307" t="s">
        <v>398</v>
      </c>
    </row>
    <row r="308" spans="1:1" x14ac:dyDescent="0.25">
      <c r="A308" t="s">
        <v>68</v>
      </c>
    </row>
    <row r="309" spans="1:1" x14ac:dyDescent="0.25">
      <c r="A309" t="s">
        <v>79</v>
      </c>
    </row>
    <row r="310" spans="1:1" x14ac:dyDescent="0.25">
      <c r="A310" t="s">
        <v>79</v>
      </c>
    </row>
    <row r="311" spans="1:1" x14ac:dyDescent="0.25">
      <c r="A311" t="s">
        <v>79</v>
      </c>
    </row>
    <row r="312" spans="1:1" x14ac:dyDescent="0.25">
      <c r="A312" t="s">
        <v>79</v>
      </c>
    </row>
    <row r="313" spans="1:1" x14ac:dyDescent="0.25">
      <c r="A313" t="s">
        <v>79</v>
      </c>
    </row>
    <row r="314" spans="1:1" x14ac:dyDescent="0.25">
      <c r="A314" t="s">
        <v>79</v>
      </c>
    </row>
    <row r="315" spans="1:1" x14ac:dyDescent="0.25">
      <c r="A315" t="s">
        <v>79</v>
      </c>
    </row>
    <row r="316" spans="1:1" x14ac:dyDescent="0.25">
      <c r="A316" t="s">
        <v>68</v>
      </c>
    </row>
    <row r="317" spans="1:1" x14ac:dyDescent="0.25">
      <c r="A317" t="s">
        <v>79</v>
      </c>
    </row>
    <row r="318" spans="1:1" x14ac:dyDescent="0.25">
      <c r="A318" t="s">
        <v>68</v>
      </c>
    </row>
    <row r="319" spans="1:1" x14ac:dyDescent="0.25">
      <c r="A319" t="s">
        <v>79</v>
      </c>
    </row>
    <row r="320" spans="1:1" x14ac:dyDescent="0.25">
      <c r="A320" t="s">
        <v>79</v>
      </c>
    </row>
    <row r="321" spans="1:1" x14ac:dyDescent="0.25">
      <c r="A321" t="s">
        <v>68</v>
      </c>
    </row>
    <row r="322" spans="1:1" x14ac:dyDescent="0.25">
      <c r="A322" t="s">
        <v>79</v>
      </c>
    </row>
    <row r="323" spans="1:1" x14ac:dyDescent="0.25">
      <c r="A323" t="s">
        <v>79</v>
      </c>
    </row>
    <row r="324" spans="1:1" x14ac:dyDescent="0.25">
      <c r="A324" t="s">
        <v>79</v>
      </c>
    </row>
    <row r="325" spans="1:1" x14ac:dyDescent="0.25">
      <c r="A325" t="s">
        <v>79</v>
      </c>
    </row>
    <row r="326" spans="1:1" x14ac:dyDescent="0.25">
      <c r="A326" t="s">
        <v>79</v>
      </c>
    </row>
    <row r="327" spans="1:1" x14ac:dyDescent="0.25">
      <c r="A327" t="s">
        <v>79</v>
      </c>
    </row>
    <row r="328" spans="1:1" x14ac:dyDescent="0.25">
      <c r="A328" t="s">
        <v>79</v>
      </c>
    </row>
    <row r="329" spans="1:1" x14ac:dyDescent="0.25">
      <c r="A329" t="s">
        <v>79</v>
      </c>
    </row>
    <row r="330" spans="1:1" x14ac:dyDescent="0.25">
      <c r="A330" t="s">
        <v>79</v>
      </c>
    </row>
    <row r="331" spans="1:1" x14ac:dyDescent="0.25">
      <c r="A331" t="s">
        <v>363</v>
      </c>
    </row>
    <row r="332" spans="1:1" x14ac:dyDescent="0.25">
      <c r="A332" t="s">
        <v>79</v>
      </c>
    </row>
    <row r="333" spans="1:1" x14ac:dyDescent="0.25">
      <c r="A333" t="s">
        <v>79</v>
      </c>
    </row>
    <row r="334" spans="1:1" x14ac:dyDescent="0.25">
      <c r="A334" t="s">
        <v>68</v>
      </c>
    </row>
    <row r="335" spans="1:1" x14ac:dyDescent="0.25">
      <c r="A335" t="s">
        <v>79</v>
      </c>
    </row>
    <row r="336" spans="1:1" x14ac:dyDescent="0.25">
      <c r="A336" t="s">
        <v>363</v>
      </c>
    </row>
    <row r="337" spans="1:1" x14ac:dyDescent="0.25">
      <c r="A337" t="s">
        <v>79</v>
      </c>
    </row>
    <row r="338" spans="1:1" x14ac:dyDescent="0.25">
      <c r="A338" t="s">
        <v>79</v>
      </c>
    </row>
    <row r="339" spans="1:1" x14ac:dyDescent="0.25">
      <c r="A339" t="s">
        <v>79</v>
      </c>
    </row>
    <row r="340" spans="1:1" x14ac:dyDescent="0.25">
      <c r="A340" t="s">
        <v>68</v>
      </c>
    </row>
    <row r="341" spans="1:1" x14ac:dyDescent="0.25">
      <c r="A341" t="s">
        <v>79</v>
      </c>
    </row>
    <row r="342" spans="1:1" x14ac:dyDescent="0.25">
      <c r="A342" t="s">
        <v>79</v>
      </c>
    </row>
    <row r="343" spans="1:1" x14ac:dyDescent="0.25">
      <c r="A343" t="s">
        <v>363</v>
      </c>
    </row>
    <row r="344" spans="1:1" x14ac:dyDescent="0.25">
      <c r="A344" t="s">
        <v>79</v>
      </c>
    </row>
    <row r="345" spans="1:1" x14ac:dyDescent="0.25">
      <c r="A345" t="s">
        <v>68</v>
      </c>
    </row>
    <row r="346" spans="1:1" x14ac:dyDescent="0.25">
      <c r="A346" t="s">
        <v>79</v>
      </c>
    </row>
    <row r="347" spans="1:1" x14ac:dyDescent="0.25">
      <c r="A347" t="s">
        <v>79</v>
      </c>
    </row>
    <row r="348" spans="1:1" x14ac:dyDescent="0.25">
      <c r="A348" t="s">
        <v>79</v>
      </c>
    </row>
    <row r="349" spans="1:1" x14ac:dyDescent="0.25">
      <c r="A349" t="s">
        <v>79</v>
      </c>
    </row>
    <row r="350" spans="1:1" x14ac:dyDescent="0.25">
      <c r="A350" t="s">
        <v>68</v>
      </c>
    </row>
    <row r="351" spans="1:1" x14ac:dyDescent="0.25">
      <c r="A351" t="s">
        <v>79</v>
      </c>
    </row>
    <row r="352" spans="1:1" x14ac:dyDescent="0.25">
      <c r="A352" t="s">
        <v>68</v>
      </c>
    </row>
    <row r="353" spans="1:1" x14ac:dyDescent="0.25">
      <c r="A353" t="s">
        <v>79</v>
      </c>
    </row>
    <row r="354" spans="1:1" x14ac:dyDescent="0.25">
      <c r="A354" t="s">
        <v>79</v>
      </c>
    </row>
    <row r="355" spans="1:1" x14ac:dyDescent="0.25">
      <c r="A355" t="s">
        <v>79</v>
      </c>
    </row>
    <row r="356" spans="1:1" x14ac:dyDescent="0.25">
      <c r="A356" t="s">
        <v>79</v>
      </c>
    </row>
    <row r="357" spans="1:1" x14ac:dyDescent="0.25">
      <c r="A357" t="s">
        <v>79</v>
      </c>
    </row>
    <row r="358" spans="1:1" x14ac:dyDescent="0.25">
      <c r="A358" t="s">
        <v>79</v>
      </c>
    </row>
    <row r="359" spans="1:1" x14ac:dyDescent="0.25">
      <c r="A359" t="s">
        <v>68</v>
      </c>
    </row>
    <row r="360" spans="1:1" x14ac:dyDescent="0.25">
      <c r="A360" t="s">
        <v>79</v>
      </c>
    </row>
    <row r="361" spans="1:1" x14ac:dyDescent="0.25">
      <c r="A361" t="s">
        <v>79</v>
      </c>
    </row>
    <row r="362" spans="1:1" x14ac:dyDescent="0.25">
      <c r="A362" t="s">
        <v>79</v>
      </c>
    </row>
    <row r="363" spans="1:1" x14ac:dyDescent="0.25">
      <c r="A363" t="s">
        <v>79</v>
      </c>
    </row>
    <row r="364" spans="1:1" x14ac:dyDescent="0.25">
      <c r="A364" t="s">
        <v>79</v>
      </c>
    </row>
    <row r="365" spans="1:1" x14ac:dyDescent="0.25">
      <c r="A365" t="s">
        <v>68</v>
      </c>
    </row>
    <row r="366" spans="1:1" x14ac:dyDescent="0.25">
      <c r="A366" t="s">
        <v>79</v>
      </c>
    </row>
    <row r="367" spans="1:1" x14ac:dyDescent="0.25">
      <c r="A367" t="s">
        <v>79</v>
      </c>
    </row>
    <row r="368" spans="1:1" x14ac:dyDescent="0.25">
      <c r="A368" t="s">
        <v>79</v>
      </c>
    </row>
    <row r="369" spans="1:1" x14ac:dyDescent="0.25">
      <c r="A369" t="s">
        <v>79</v>
      </c>
    </row>
    <row r="370" spans="1:1" x14ac:dyDescent="0.25">
      <c r="A370" t="s">
        <v>79</v>
      </c>
    </row>
    <row r="371" spans="1:1" x14ac:dyDescent="0.25">
      <c r="A371" t="s">
        <v>79</v>
      </c>
    </row>
    <row r="372" spans="1:1" x14ac:dyDescent="0.25">
      <c r="A372" t="s">
        <v>79</v>
      </c>
    </row>
    <row r="373" spans="1:1" x14ac:dyDescent="0.25">
      <c r="A373" t="s">
        <v>79</v>
      </c>
    </row>
    <row r="374" spans="1:1" x14ac:dyDescent="0.25">
      <c r="A374" t="s">
        <v>79</v>
      </c>
    </row>
    <row r="375" spans="1:1" x14ac:dyDescent="0.25">
      <c r="A375" t="s">
        <v>79</v>
      </c>
    </row>
    <row r="376" spans="1:1" x14ac:dyDescent="0.25">
      <c r="A376" t="s">
        <v>79</v>
      </c>
    </row>
    <row r="377" spans="1:1" x14ac:dyDescent="0.25">
      <c r="A377" t="s">
        <v>68</v>
      </c>
    </row>
    <row r="378" spans="1:1" x14ac:dyDescent="0.25">
      <c r="A378" t="s">
        <v>79</v>
      </c>
    </row>
    <row r="379" spans="1:1" x14ac:dyDescent="0.25">
      <c r="A379" t="s">
        <v>79</v>
      </c>
    </row>
    <row r="380" spans="1:1" x14ac:dyDescent="0.25">
      <c r="A380" t="s">
        <v>203</v>
      </c>
    </row>
    <row r="381" spans="1:1" x14ac:dyDescent="0.25">
      <c r="A381" t="s">
        <v>79</v>
      </c>
    </row>
    <row r="382" spans="1:1" x14ac:dyDescent="0.25">
      <c r="A382" t="s">
        <v>79</v>
      </c>
    </row>
    <row r="383" spans="1:1" x14ac:dyDescent="0.25">
      <c r="A383" t="s">
        <v>68</v>
      </c>
    </row>
    <row r="384" spans="1:1" x14ac:dyDescent="0.25">
      <c r="A384" t="s">
        <v>79</v>
      </c>
    </row>
    <row r="385" spans="1:1" x14ac:dyDescent="0.25">
      <c r="A385" t="s">
        <v>68</v>
      </c>
    </row>
    <row r="386" spans="1:1" x14ac:dyDescent="0.25">
      <c r="A386" t="s">
        <v>79</v>
      </c>
    </row>
    <row r="387" spans="1:1" x14ac:dyDescent="0.25">
      <c r="A387" t="s">
        <v>79</v>
      </c>
    </row>
    <row r="388" spans="1:1" x14ac:dyDescent="0.25">
      <c r="A388" t="s">
        <v>79</v>
      </c>
    </row>
    <row r="389" spans="1:1" x14ac:dyDescent="0.25">
      <c r="A389" t="s">
        <v>79</v>
      </c>
    </row>
    <row r="390" spans="1:1" x14ac:dyDescent="0.25">
      <c r="A390" t="s">
        <v>79</v>
      </c>
    </row>
    <row r="391" spans="1:1" x14ac:dyDescent="0.25">
      <c r="A391" t="s">
        <v>203</v>
      </c>
    </row>
    <row r="392" spans="1:1" x14ac:dyDescent="0.25">
      <c r="A392" t="s">
        <v>79</v>
      </c>
    </row>
    <row r="393" spans="1:1" x14ac:dyDescent="0.25">
      <c r="A393" t="s">
        <v>68</v>
      </c>
    </row>
    <row r="394" spans="1:1" x14ac:dyDescent="0.25">
      <c r="A394" t="s">
        <v>79</v>
      </c>
    </row>
    <row r="395" spans="1:1" x14ac:dyDescent="0.25">
      <c r="A395" t="s">
        <v>79</v>
      </c>
    </row>
    <row r="396" spans="1:1" x14ac:dyDescent="0.25">
      <c r="A396" t="s">
        <v>68</v>
      </c>
    </row>
    <row r="397" spans="1:1" x14ac:dyDescent="0.25">
      <c r="A397" t="s">
        <v>79</v>
      </c>
    </row>
    <row r="398" spans="1:1" x14ac:dyDescent="0.25">
      <c r="A398" t="s">
        <v>68</v>
      </c>
    </row>
    <row r="399" spans="1:1" x14ac:dyDescent="0.25">
      <c r="A399" t="s">
        <v>68</v>
      </c>
    </row>
    <row r="400" spans="1:1" x14ac:dyDescent="0.25">
      <c r="A400" t="s">
        <v>68</v>
      </c>
    </row>
    <row r="401" spans="1:1" x14ac:dyDescent="0.25">
      <c r="A401" t="s">
        <v>79</v>
      </c>
    </row>
    <row r="402" spans="1:1" x14ac:dyDescent="0.25">
      <c r="A402" t="s">
        <v>68</v>
      </c>
    </row>
    <row r="403" spans="1:1" x14ac:dyDescent="0.25">
      <c r="A403" t="s">
        <v>363</v>
      </c>
    </row>
    <row r="404" spans="1:1" x14ac:dyDescent="0.25">
      <c r="A404" t="s">
        <v>79</v>
      </c>
    </row>
    <row r="405" spans="1:1" x14ac:dyDescent="0.25">
      <c r="A405" t="s">
        <v>79</v>
      </c>
    </row>
    <row r="406" spans="1:1" x14ac:dyDescent="0.25">
      <c r="A406" t="s">
        <v>79</v>
      </c>
    </row>
    <row r="407" spans="1:1" x14ac:dyDescent="0.25">
      <c r="A407" t="s">
        <v>79</v>
      </c>
    </row>
    <row r="408" spans="1:1" x14ac:dyDescent="0.25">
      <c r="A408" t="s">
        <v>68</v>
      </c>
    </row>
    <row r="409" spans="1:1" x14ac:dyDescent="0.25">
      <c r="A409" t="s">
        <v>79</v>
      </c>
    </row>
    <row r="410" spans="1:1" x14ac:dyDescent="0.25">
      <c r="A410" t="s">
        <v>68</v>
      </c>
    </row>
    <row r="411" spans="1:1" x14ac:dyDescent="0.25">
      <c r="A411" t="s">
        <v>79</v>
      </c>
    </row>
    <row r="412" spans="1:1" x14ac:dyDescent="0.25">
      <c r="A412" t="s">
        <v>68</v>
      </c>
    </row>
    <row r="413" spans="1:1" x14ac:dyDescent="0.25">
      <c r="A413" t="s">
        <v>79</v>
      </c>
    </row>
    <row r="414" spans="1:1" x14ac:dyDescent="0.25">
      <c r="A414" t="s">
        <v>79</v>
      </c>
    </row>
    <row r="415" spans="1:1" x14ac:dyDescent="0.25">
      <c r="A415" t="s">
        <v>79</v>
      </c>
    </row>
    <row r="416" spans="1:1" x14ac:dyDescent="0.25">
      <c r="A416" t="s">
        <v>79</v>
      </c>
    </row>
    <row r="417" spans="1:1" x14ac:dyDescent="0.25">
      <c r="A417" t="s">
        <v>79</v>
      </c>
    </row>
    <row r="418" spans="1:1" x14ac:dyDescent="0.25">
      <c r="A418" t="s">
        <v>79</v>
      </c>
    </row>
    <row r="419" spans="1:1" x14ac:dyDescent="0.25">
      <c r="A419" t="s">
        <v>68</v>
      </c>
    </row>
    <row r="420" spans="1:1" x14ac:dyDescent="0.25">
      <c r="A420" t="s">
        <v>79</v>
      </c>
    </row>
    <row r="421" spans="1:1" x14ac:dyDescent="0.25">
      <c r="A421" t="s">
        <v>79</v>
      </c>
    </row>
    <row r="422" spans="1:1" x14ac:dyDescent="0.25">
      <c r="A422" t="s">
        <v>68</v>
      </c>
    </row>
    <row r="423" spans="1:1" x14ac:dyDescent="0.25">
      <c r="A423" t="s">
        <v>68</v>
      </c>
    </row>
    <row r="424" spans="1:1" x14ac:dyDescent="0.25">
      <c r="A424" t="s">
        <v>79</v>
      </c>
    </row>
    <row r="425" spans="1:1" x14ac:dyDescent="0.25">
      <c r="A425" t="s">
        <v>79</v>
      </c>
    </row>
    <row r="426" spans="1:1" x14ac:dyDescent="0.25">
      <c r="A426" t="s">
        <v>79</v>
      </c>
    </row>
    <row r="427" spans="1:1" x14ac:dyDescent="0.25">
      <c r="A427" t="s">
        <v>68</v>
      </c>
    </row>
    <row r="428" spans="1:1" x14ac:dyDescent="0.25">
      <c r="A428" t="s">
        <v>79</v>
      </c>
    </row>
    <row r="429" spans="1:1" x14ac:dyDescent="0.25">
      <c r="A429" t="s">
        <v>68</v>
      </c>
    </row>
    <row r="430" spans="1:1" x14ac:dyDescent="0.25">
      <c r="A430" t="s">
        <v>68</v>
      </c>
    </row>
    <row r="431" spans="1:1" x14ac:dyDescent="0.25">
      <c r="A431" t="s">
        <v>79</v>
      </c>
    </row>
    <row r="432" spans="1:1" x14ac:dyDescent="0.25">
      <c r="A432" t="s">
        <v>79</v>
      </c>
    </row>
    <row r="433" spans="1:1" x14ac:dyDescent="0.25">
      <c r="A433" t="s">
        <v>68</v>
      </c>
    </row>
    <row r="434" spans="1:1" x14ac:dyDescent="0.25">
      <c r="A434" t="s">
        <v>363</v>
      </c>
    </row>
    <row r="435" spans="1:1" x14ac:dyDescent="0.25">
      <c r="A435" t="s">
        <v>79</v>
      </c>
    </row>
    <row r="436" spans="1:1" x14ac:dyDescent="0.25">
      <c r="A436" t="s">
        <v>68</v>
      </c>
    </row>
    <row r="437" spans="1:1" x14ac:dyDescent="0.25">
      <c r="A437" t="s">
        <v>79</v>
      </c>
    </row>
    <row r="438" spans="1:1" x14ac:dyDescent="0.25">
      <c r="A438" t="s">
        <v>79</v>
      </c>
    </row>
    <row r="439" spans="1:1" x14ac:dyDescent="0.25">
      <c r="A439" t="s">
        <v>79</v>
      </c>
    </row>
    <row r="440" spans="1:1" x14ac:dyDescent="0.25">
      <c r="A440" t="s">
        <v>79</v>
      </c>
    </row>
    <row r="441" spans="1:1" x14ac:dyDescent="0.25">
      <c r="A441" t="s">
        <v>79</v>
      </c>
    </row>
    <row r="442" spans="1:1" x14ac:dyDescent="0.25">
      <c r="A442" t="s">
        <v>79</v>
      </c>
    </row>
    <row r="443" spans="1:1" x14ac:dyDescent="0.25">
      <c r="A443" t="s">
        <v>68</v>
      </c>
    </row>
    <row r="444" spans="1:1" x14ac:dyDescent="0.25">
      <c r="A444" t="s">
        <v>79</v>
      </c>
    </row>
    <row r="445" spans="1:1" x14ac:dyDescent="0.25">
      <c r="A445" t="s">
        <v>79</v>
      </c>
    </row>
    <row r="446" spans="1:1" x14ac:dyDescent="0.25">
      <c r="A446" t="s">
        <v>79</v>
      </c>
    </row>
    <row r="447" spans="1:1" x14ac:dyDescent="0.25">
      <c r="A447" t="s">
        <v>363</v>
      </c>
    </row>
    <row r="448" spans="1:1" x14ac:dyDescent="0.25">
      <c r="A448" t="s">
        <v>68</v>
      </c>
    </row>
    <row r="449" spans="1:1" x14ac:dyDescent="0.25">
      <c r="A449" t="s">
        <v>79</v>
      </c>
    </row>
    <row r="450" spans="1:1" x14ac:dyDescent="0.25">
      <c r="A450" t="s">
        <v>79</v>
      </c>
    </row>
    <row r="451" spans="1:1" x14ac:dyDescent="0.25">
      <c r="A451" t="s">
        <v>79</v>
      </c>
    </row>
    <row r="452" spans="1:1" x14ac:dyDescent="0.25">
      <c r="A452" t="s">
        <v>79</v>
      </c>
    </row>
    <row r="453" spans="1:1" x14ac:dyDescent="0.25">
      <c r="A453" t="s">
        <v>79</v>
      </c>
    </row>
    <row r="454" spans="1:1" x14ac:dyDescent="0.25">
      <c r="A454" t="s">
        <v>79</v>
      </c>
    </row>
    <row r="455" spans="1:1" x14ac:dyDescent="0.25">
      <c r="A455" t="s">
        <v>68</v>
      </c>
    </row>
    <row r="456" spans="1:1" x14ac:dyDescent="0.25">
      <c r="A456" t="s">
        <v>79</v>
      </c>
    </row>
    <row r="457" spans="1:1" x14ac:dyDescent="0.25">
      <c r="A457" t="s">
        <v>398</v>
      </c>
    </row>
    <row r="458" spans="1:1" x14ac:dyDescent="0.25">
      <c r="A458" t="s">
        <v>79</v>
      </c>
    </row>
    <row r="459" spans="1:1" x14ac:dyDescent="0.25">
      <c r="A459" t="s">
        <v>79</v>
      </c>
    </row>
    <row r="460" spans="1:1" x14ac:dyDescent="0.25">
      <c r="A460" t="s">
        <v>79</v>
      </c>
    </row>
    <row r="461" spans="1:1" x14ac:dyDescent="0.25">
      <c r="A461" t="s">
        <v>79</v>
      </c>
    </row>
    <row r="462" spans="1:1" x14ac:dyDescent="0.25">
      <c r="A462" t="s">
        <v>68</v>
      </c>
    </row>
    <row r="463" spans="1:1" x14ac:dyDescent="0.25">
      <c r="A463" t="s">
        <v>79</v>
      </c>
    </row>
    <row r="464" spans="1:1" x14ac:dyDescent="0.25">
      <c r="A464" t="s">
        <v>79</v>
      </c>
    </row>
    <row r="465" spans="1:1" x14ac:dyDescent="0.25">
      <c r="A465" t="s">
        <v>79</v>
      </c>
    </row>
    <row r="466" spans="1:1" x14ac:dyDescent="0.25">
      <c r="A466" t="s">
        <v>79</v>
      </c>
    </row>
    <row r="467" spans="1:1" x14ac:dyDescent="0.25">
      <c r="A467" t="s">
        <v>79</v>
      </c>
    </row>
    <row r="468" spans="1:1" x14ac:dyDescent="0.25">
      <c r="A468" t="s">
        <v>68</v>
      </c>
    </row>
    <row r="469" spans="1:1" x14ac:dyDescent="0.25">
      <c r="A469" t="s">
        <v>2530</v>
      </c>
    </row>
    <row r="470" spans="1:1" x14ac:dyDescent="0.25">
      <c r="A470" t="s">
        <v>79</v>
      </c>
    </row>
    <row r="471" spans="1:1" x14ac:dyDescent="0.25">
      <c r="A471" t="s">
        <v>363</v>
      </c>
    </row>
    <row r="472" spans="1:1" x14ac:dyDescent="0.25">
      <c r="A472" t="s">
        <v>68</v>
      </c>
    </row>
    <row r="473" spans="1:1" x14ac:dyDescent="0.25">
      <c r="A473" t="s">
        <v>79</v>
      </c>
    </row>
    <row r="474" spans="1:1" x14ac:dyDescent="0.25">
      <c r="A474" t="s">
        <v>79</v>
      </c>
    </row>
    <row r="475" spans="1:1" x14ac:dyDescent="0.25">
      <c r="A475" t="s">
        <v>79</v>
      </c>
    </row>
    <row r="476" spans="1:1" x14ac:dyDescent="0.25">
      <c r="A476" t="s">
        <v>363</v>
      </c>
    </row>
    <row r="477" spans="1:1" x14ac:dyDescent="0.25">
      <c r="A477" t="s">
        <v>79</v>
      </c>
    </row>
    <row r="478" spans="1:1" x14ac:dyDescent="0.25">
      <c r="A478" t="s">
        <v>79</v>
      </c>
    </row>
    <row r="479" spans="1:1" x14ac:dyDescent="0.25">
      <c r="A479" t="s">
        <v>79</v>
      </c>
    </row>
    <row r="480" spans="1:1" x14ac:dyDescent="0.25">
      <c r="A480" t="s">
        <v>79</v>
      </c>
    </row>
    <row r="481" spans="1:1" x14ac:dyDescent="0.25">
      <c r="A481" t="s">
        <v>79</v>
      </c>
    </row>
    <row r="482" spans="1:1" x14ac:dyDescent="0.25">
      <c r="A482" t="s">
        <v>79</v>
      </c>
    </row>
    <row r="483" spans="1:1" x14ac:dyDescent="0.25">
      <c r="A483" t="s">
        <v>68</v>
      </c>
    </row>
    <row r="484" spans="1:1" x14ac:dyDescent="0.25">
      <c r="A484" t="s">
        <v>79</v>
      </c>
    </row>
    <row r="485" spans="1:1" x14ac:dyDescent="0.25">
      <c r="A485" t="s">
        <v>68</v>
      </c>
    </row>
    <row r="486" spans="1:1" x14ac:dyDescent="0.25">
      <c r="A486" t="s">
        <v>79</v>
      </c>
    </row>
    <row r="487" spans="1:1" x14ac:dyDescent="0.25">
      <c r="A487" t="s">
        <v>79</v>
      </c>
    </row>
    <row r="488" spans="1:1" x14ac:dyDescent="0.25">
      <c r="A488" t="s">
        <v>79</v>
      </c>
    </row>
    <row r="489" spans="1:1" x14ac:dyDescent="0.25">
      <c r="A489" t="s">
        <v>79</v>
      </c>
    </row>
    <row r="490" spans="1:1" x14ac:dyDescent="0.25">
      <c r="A490" t="s">
        <v>79</v>
      </c>
    </row>
    <row r="491" spans="1:1" x14ac:dyDescent="0.25">
      <c r="A491" t="s">
        <v>79</v>
      </c>
    </row>
    <row r="492" spans="1:1" x14ac:dyDescent="0.25">
      <c r="A492" t="s">
        <v>79</v>
      </c>
    </row>
    <row r="493" spans="1:1" x14ac:dyDescent="0.25">
      <c r="A493" t="s">
        <v>79</v>
      </c>
    </row>
    <row r="494" spans="1:1" x14ac:dyDescent="0.25">
      <c r="A494" t="s">
        <v>68</v>
      </c>
    </row>
    <row r="495" spans="1:1" x14ac:dyDescent="0.25">
      <c r="A495" t="s">
        <v>79</v>
      </c>
    </row>
    <row r="496" spans="1:1" x14ac:dyDescent="0.25">
      <c r="A496" t="s">
        <v>79</v>
      </c>
    </row>
    <row r="497" spans="1:1" x14ac:dyDescent="0.25">
      <c r="A497" t="s">
        <v>68</v>
      </c>
    </row>
    <row r="498" spans="1:1" x14ac:dyDescent="0.25">
      <c r="A498" t="s">
        <v>79</v>
      </c>
    </row>
    <row r="499" spans="1:1" x14ac:dyDescent="0.25">
      <c r="A499" t="s">
        <v>79</v>
      </c>
    </row>
    <row r="500" spans="1:1" x14ac:dyDescent="0.25">
      <c r="A500" t="s">
        <v>79</v>
      </c>
    </row>
    <row r="501" spans="1:1" x14ac:dyDescent="0.25">
      <c r="A501" t="s">
        <v>79</v>
      </c>
    </row>
    <row r="502" spans="1:1" x14ac:dyDescent="0.25">
      <c r="A502" t="s">
        <v>79</v>
      </c>
    </row>
    <row r="503" spans="1:1" x14ac:dyDescent="0.25">
      <c r="A503" t="s">
        <v>79</v>
      </c>
    </row>
    <row r="504" spans="1:1" x14ac:dyDescent="0.25">
      <c r="A504" t="s">
        <v>79</v>
      </c>
    </row>
    <row r="505" spans="1:1" x14ac:dyDescent="0.25">
      <c r="A505" t="s">
        <v>79</v>
      </c>
    </row>
    <row r="506" spans="1:1" x14ac:dyDescent="0.25">
      <c r="A506" t="s">
        <v>79</v>
      </c>
    </row>
    <row r="507" spans="1:1" x14ac:dyDescent="0.25">
      <c r="A507" t="s">
        <v>68</v>
      </c>
    </row>
    <row r="508" spans="1:1" x14ac:dyDescent="0.25">
      <c r="A508" t="s">
        <v>68</v>
      </c>
    </row>
    <row r="509" spans="1:1" x14ac:dyDescent="0.25">
      <c r="A509" t="s">
        <v>79</v>
      </c>
    </row>
    <row r="510" spans="1:1" x14ac:dyDescent="0.25">
      <c r="A510" t="s">
        <v>79</v>
      </c>
    </row>
    <row r="511" spans="1:1" x14ac:dyDescent="0.25">
      <c r="A511" t="s">
        <v>79</v>
      </c>
    </row>
    <row r="512" spans="1:1" x14ac:dyDescent="0.25">
      <c r="A512" t="s">
        <v>363</v>
      </c>
    </row>
    <row r="513" spans="1:1" x14ac:dyDescent="0.25">
      <c r="A513" t="s">
        <v>79</v>
      </c>
    </row>
    <row r="514" spans="1:1" x14ac:dyDescent="0.25">
      <c r="A514" t="s">
        <v>79</v>
      </c>
    </row>
    <row r="515" spans="1:1" x14ac:dyDescent="0.25">
      <c r="A515" t="s">
        <v>79</v>
      </c>
    </row>
    <row r="516" spans="1:1" x14ac:dyDescent="0.25">
      <c r="A516" t="s">
        <v>79</v>
      </c>
    </row>
    <row r="517" spans="1:1" x14ac:dyDescent="0.25">
      <c r="A517" t="s">
        <v>79</v>
      </c>
    </row>
    <row r="518" spans="1:1" x14ac:dyDescent="0.25">
      <c r="A518" t="s">
        <v>79</v>
      </c>
    </row>
    <row r="519" spans="1:1" x14ac:dyDescent="0.25">
      <c r="A519" t="s">
        <v>79</v>
      </c>
    </row>
    <row r="520" spans="1:1" x14ac:dyDescent="0.25">
      <c r="A520" t="s">
        <v>79</v>
      </c>
    </row>
    <row r="521" spans="1:1" x14ac:dyDescent="0.25">
      <c r="A521" t="s">
        <v>79</v>
      </c>
    </row>
    <row r="522" spans="1:1" x14ac:dyDescent="0.25">
      <c r="A522" t="s">
        <v>68</v>
      </c>
    </row>
    <row r="523" spans="1:1" x14ac:dyDescent="0.25">
      <c r="A523" t="s">
        <v>398</v>
      </c>
    </row>
    <row r="524" spans="1:1" x14ac:dyDescent="0.25">
      <c r="A524" t="s">
        <v>79</v>
      </c>
    </row>
    <row r="525" spans="1:1" x14ac:dyDescent="0.25">
      <c r="A525" t="s">
        <v>79</v>
      </c>
    </row>
    <row r="526" spans="1:1" x14ac:dyDescent="0.25">
      <c r="A526" t="s">
        <v>79</v>
      </c>
    </row>
    <row r="527" spans="1:1" x14ac:dyDescent="0.25">
      <c r="A527" t="s">
        <v>68</v>
      </c>
    </row>
    <row r="528" spans="1:1" x14ac:dyDescent="0.25">
      <c r="A528" t="s">
        <v>79</v>
      </c>
    </row>
    <row r="529" spans="1:1" x14ac:dyDescent="0.25">
      <c r="A529" t="s">
        <v>68</v>
      </c>
    </row>
    <row r="530" spans="1:1" x14ac:dyDescent="0.25">
      <c r="A530" t="s">
        <v>79</v>
      </c>
    </row>
    <row r="531" spans="1:1" x14ac:dyDescent="0.25">
      <c r="A531" t="s">
        <v>68</v>
      </c>
    </row>
    <row r="532" spans="1:1" x14ac:dyDescent="0.25">
      <c r="A532" t="s">
        <v>79</v>
      </c>
    </row>
    <row r="533" spans="1:1" x14ac:dyDescent="0.25">
      <c r="A533" t="s">
        <v>68</v>
      </c>
    </row>
    <row r="534" spans="1:1" x14ac:dyDescent="0.25">
      <c r="A534" t="s">
        <v>79</v>
      </c>
    </row>
    <row r="535" spans="1:1" x14ac:dyDescent="0.25">
      <c r="A535" t="s">
        <v>68</v>
      </c>
    </row>
    <row r="536" spans="1:1" x14ac:dyDescent="0.25">
      <c r="A536" t="s">
        <v>79</v>
      </c>
    </row>
    <row r="537" spans="1:1" x14ac:dyDescent="0.25">
      <c r="A537" t="s">
        <v>79</v>
      </c>
    </row>
    <row r="538" spans="1:1" x14ac:dyDescent="0.25">
      <c r="A538" t="s">
        <v>79</v>
      </c>
    </row>
    <row r="539" spans="1:1" x14ac:dyDescent="0.25">
      <c r="A539" t="s">
        <v>68</v>
      </c>
    </row>
    <row r="540" spans="1:1" x14ac:dyDescent="0.25">
      <c r="A540" t="s">
        <v>68</v>
      </c>
    </row>
    <row r="541" spans="1:1" x14ac:dyDescent="0.25">
      <c r="A541" t="s">
        <v>79</v>
      </c>
    </row>
    <row r="542" spans="1:1" x14ac:dyDescent="0.25">
      <c r="A542" t="s">
        <v>79</v>
      </c>
    </row>
    <row r="543" spans="1:1" x14ac:dyDescent="0.25">
      <c r="A543" t="s">
        <v>79</v>
      </c>
    </row>
    <row r="544" spans="1:1" x14ac:dyDescent="0.25">
      <c r="A544" t="s">
        <v>68</v>
      </c>
    </row>
    <row r="545" spans="1:1" x14ac:dyDescent="0.25">
      <c r="A545" t="s">
        <v>79</v>
      </c>
    </row>
    <row r="546" spans="1:1" x14ac:dyDescent="0.25">
      <c r="A546" t="s">
        <v>79</v>
      </c>
    </row>
    <row r="547" spans="1:1" x14ac:dyDescent="0.25">
      <c r="A547" t="s">
        <v>79</v>
      </c>
    </row>
    <row r="548" spans="1:1" x14ac:dyDescent="0.25">
      <c r="A548" t="s">
        <v>79</v>
      </c>
    </row>
    <row r="549" spans="1:1" x14ac:dyDescent="0.25">
      <c r="A549" t="s">
        <v>79</v>
      </c>
    </row>
    <row r="550" spans="1:1" x14ac:dyDescent="0.25">
      <c r="A550" t="s">
        <v>79</v>
      </c>
    </row>
    <row r="551" spans="1:1" x14ac:dyDescent="0.25">
      <c r="A551" t="s">
        <v>79</v>
      </c>
    </row>
    <row r="552" spans="1:1" x14ac:dyDescent="0.25">
      <c r="A552" t="s">
        <v>398</v>
      </c>
    </row>
    <row r="553" spans="1:1" x14ac:dyDescent="0.25">
      <c r="A553" t="s">
        <v>79</v>
      </c>
    </row>
    <row r="554" spans="1:1" x14ac:dyDescent="0.25">
      <c r="A554" t="s">
        <v>68</v>
      </c>
    </row>
    <row r="555" spans="1:1" x14ac:dyDescent="0.25">
      <c r="A555" t="s">
        <v>79</v>
      </c>
    </row>
    <row r="556" spans="1:1" x14ac:dyDescent="0.25">
      <c r="A556" t="s">
        <v>79</v>
      </c>
    </row>
    <row r="557" spans="1:1" x14ac:dyDescent="0.25">
      <c r="A557" t="s">
        <v>398</v>
      </c>
    </row>
    <row r="558" spans="1:1" x14ac:dyDescent="0.25">
      <c r="A558" t="s">
        <v>79</v>
      </c>
    </row>
    <row r="559" spans="1:1" x14ac:dyDescent="0.25">
      <c r="A559" t="s">
        <v>79</v>
      </c>
    </row>
    <row r="560" spans="1:1" x14ac:dyDescent="0.25">
      <c r="A560" t="s">
        <v>79</v>
      </c>
    </row>
    <row r="561" spans="1:1" x14ac:dyDescent="0.25">
      <c r="A561" t="s">
        <v>79</v>
      </c>
    </row>
    <row r="562" spans="1:1" x14ac:dyDescent="0.25">
      <c r="A562" t="s">
        <v>79</v>
      </c>
    </row>
    <row r="563" spans="1:1" x14ac:dyDescent="0.25">
      <c r="A563" t="s">
        <v>79</v>
      </c>
    </row>
    <row r="564" spans="1:1" x14ac:dyDescent="0.25">
      <c r="A564" t="s">
        <v>363</v>
      </c>
    </row>
    <row r="565" spans="1:1" x14ac:dyDescent="0.25">
      <c r="A565" t="s">
        <v>79</v>
      </c>
    </row>
    <row r="566" spans="1:1" x14ac:dyDescent="0.25">
      <c r="A566" t="s">
        <v>79</v>
      </c>
    </row>
    <row r="567" spans="1:1" x14ac:dyDescent="0.25">
      <c r="A567" t="s">
        <v>79</v>
      </c>
    </row>
    <row r="568" spans="1:1" x14ac:dyDescent="0.25">
      <c r="A568" t="s">
        <v>79</v>
      </c>
    </row>
    <row r="569" spans="1:1" x14ac:dyDescent="0.25">
      <c r="A569" t="s">
        <v>68</v>
      </c>
    </row>
    <row r="570" spans="1:1" x14ac:dyDescent="0.25">
      <c r="A570" t="s">
        <v>79</v>
      </c>
    </row>
    <row r="571" spans="1:1" x14ac:dyDescent="0.25">
      <c r="A571" t="s">
        <v>79</v>
      </c>
    </row>
    <row r="572" spans="1:1" x14ac:dyDescent="0.25">
      <c r="A572" t="s">
        <v>79</v>
      </c>
    </row>
    <row r="573" spans="1:1" x14ac:dyDescent="0.25">
      <c r="A573" t="s">
        <v>79</v>
      </c>
    </row>
    <row r="574" spans="1:1" x14ac:dyDescent="0.25">
      <c r="A574" t="s">
        <v>79</v>
      </c>
    </row>
    <row r="575" spans="1:1" x14ac:dyDescent="0.25">
      <c r="A575" t="s">
        <v>79</v>
      </c>
    </row>
    <row r="576" spans="1:1" x14ac:dyDescent="0.25">
      <c r="A576" t="s">
        <v>68</v>
      </c>
    </row>
    <row r="577" spans="1:1" x14ac:dyDescent="0.25">
      <c r="A577" t="s">
        <v>79</v>
      </c>
    </row>
    <row r="578" spans="1:1" x14ac:dyDescent="0.25">
      <c r="A578" t="s">
        <v>79</v>
      </c>
    </row>
    <row r="579" spans="1:1" x14ac:dyDescent="0.25">
      <c r="A579" t="s">
        <v>68</v>
      </c>
    </row>
    <row r="580" spans="1:1" x14ac:dyDescent="0.25">
      <c r="A580" t="s">
        <v>79</v>
      </c>
    </row>
    <row r="581" spans="1:1" x14ac:dyDescent="0.25">
      <c r="A581" t="s">
        <v>79</v>
      </c>
    </row>
    <row r="582" spans="1:1" x14ac:dyDescent="0.25">
      <c r="A582" t="s">
        <v>79</v>
      </c>
    </row>
    <row r="583" spans="1:1" x14ac:dyDescent="0.25">
      <c r="A583" t="s">
        <v>398</v>
      </c>
    </row>
    <row r="584" spans="1:1" x14ac:dyDescent="0.25">
      <c r="A584" t="s">
        <v>79</v>
      </c>
    </row>
    <row r="585" spans="1:1" x14ac:dyDescent="0.25">
      <c r="A585" t="s">
        <v>79</v>
      </c>
    </row>
    <row r="586" spans="1:1" x14ac:dyDescent="0.25">
      <c r="A586" t="s">
        <v>79</v>
      </c>
    </row>
    <row r="587" spans="1:1" x14ac:dyDescent="0.25">
      <c r="A587" t="s">
        <v>68</v>
      </c>
    </row>
    <row r="588" spans="1:1" x14ac:dyDescent="0.25">
      <c r="A588" t="s">
        <v>79</v>
      </c>
    </row>
    <row r="589" spans="1:1" x14ac:dyDescent="0.25">
      <c r="A589" t="s">
        <v>79</v>
      </c>
    </row>
    <row r="590" spans="1:1" x14ac:dyDescent="0.25">
      <c r="A590" t="s">
        <v>79</v>
      </c>
    </row>
    <row r="591" spans="1:1" x14ac:dyDescent="0.25">
      <c r="A591" t="s">
        <v>79</v>
      </c>
    </row>
    <row r="592" spans="1:1" x14ac:dyDescent="0.25">
      <c r="A592" t="s">
        <v>79</v>
      </c>
    </row>
    <row r="593" spans="1:1" x14ac:dyDescent="0.25">
      <c r="A593" t="s">
        <v>68</v>
      </c>
    </row>
    <row r="594" spans="1:1" x14ac:dyDescent="0.25">
      <c r="A594" t="s">
        <v>79</v>
      </c>
    </row>
    <row r="595" spans="1:1" x14ac:dyDescent="0.25">
      <c r="A595" t="s">
        <v>79</v>
      </c>
    </row>
    <row r="596" spans="1:1" x14ac:dyDescent="0.25">
      <c r="A596" t="s">
        <v>79</v>
      </c>
    </row>
    <row r="597" spans="1:1" x14ac:dyDescent="0.25">
      <c r="A597" t="s">
        <v>79</v>
      </c>
    </row>
    <row r="598" spans="1:1" x14ac:dyDescent="0.25">
      <c r="A598" t="s">
        <v>79</v>
      </c>
    </row>
    <row r="599" spans="1:1" x14ac:dyDescent="0.25">
      <c r="A599" t="s">
        <v>79</v>
      </c>
    </row>
    <row r="600" spans="1:1" x14ac:dyDescent="0.25">
      <c r="A600" t="s">
        <v>79</v>
      </c>
    </row>
    <row r="601" spans="1:1" x14ac:dyDescent="0.25">
      <c r="A601" t="s">
        <v>79</v>
      </c>
    </row>
    <row r="602" spans="1:1" x14ac:dyDescent="0.25">
      <c r="A602" t="s">
        <v>79</v>
      </c>
    </row>
    <row r="603" spans="1:1" x14ac:dyDescent="0.25">
      <c r="A603" t="s">
        <v>79</v>
      </c>
    </row>
    <row r="604" spans="1:1" x14ac:dyDescent="0.25">
      <c r="A604" t="s">
        <v>79</v>
      </c>
    </row>
    <row r="605" spans="1:1" x14ac:dyDescent="0.25">
      <c r="A605" t="s">
        <v>79</v>
      </c>
    </row>
    <row r="606" spans="1:1" x14ac:dyDescent="0.25">
      <c r="A606" t="s">
        <v>79</v>
      </c>
    </row>
    <row r="607" spans="1:1" x14ac:dyDescent="0.25">
      <c r="A607" t="s">
        <v>68</v>
      </c>
    </row>
    <row r="608" spans="1:1" x14ac:dyDescent="0.25">
      <c r="A608" t="s">
        <v>79</v>
      </c>
    </row>
    <row r="609" spans="1:1" x14ac:dyDescent="0.25">
      <c r="A609" t="s">
        <v>79</v>
      </c>
    </row>
    <row r="610" spans="1:1" x14ac:dyDescent="0.25">
      <c r="A610" t="s">
        <v>68</v>
      </c>
    </row>
    <row r="611" spans="1:1" x14ac:dyDescent="0.25">
      <c r="A611" t="s">
        <v>79</v>
      </c>
    </row>
    <row r="612" spans="1:1" x14ac:dyDescent="0.25">
      <c r="A612" t="s">
        <v>68</v>
      </c>
    </row>
    <row r="613" spans="1:1" x14ac:dyDescent="0.25">
      <c r="A613" t="s">
        <v>68</v>
      </c>
    </row>
    <row r="614" spans="1:1" x14ac:dyDescent="0.25">
      <c r="A614" t="s">
        <v>79</v>
      </c>
    </row>
    <row r="615" spans="1:1" x14ac:dyDescent="0.25">
      <c r="A615" t="s">
        <v>79</v>
      </c>
    </row>
    <row r="616" spans="1:1" x14ac:dyDescent="0.25">
      <c r="A616" t="s">
        <v>68</v>
      </c>
    </row>
    <row r="617" spans="1:1" x14ac:dyDescent="0.25">
      <c r="A617" t="s">
        <v>79</v>
      </c>
    </row>
    <row r="618" spans="1:1" x14ac:dyDescent="0.25">
      <c r="A618" t="s">
        <v>68</v>
      </c>
    </row>
    <row r="619" spans="1:1" x14ac:dyDescent="0.25">
      <c r="A619" t="s">
        <v>68</v>
      </c>
    </row>
    <row r="620" spans="1:1" x14ac:dyDescent="0.25">
      <c r="A620" t="s">
        <v>68</v>
      </c>
    </row>
    <row r="621" spans="1:1" x14ac:dyDescent="0.25">
      <c r="A621" t="s">
        <v>79</v>
      </c>
    </row>
    <row r="622" spans="1:1" x14ac:dyDescent="0.25">
      <c r="A622" t="s">
        <v>79</v>
      </c>
    </row>
    <row r="623" spans="1:1" x14ac:dyDescent="0.25">
      <c r="A623" t="s">
        <v>79</v>
      </c>
    </row>
    <row r="624" spans="1:1" x14ac:dyDescent="0.25">
      <c r="A624" t="s">
        <v>68</v>
      </c>
    </row>
    <row r="625" spans="1:1" x14ac:dyDescent="0.25">
      <c r="A625" t="s">
        <v>79</v>
      </c>
    </row>
    <row r="626" spans="1:1" x14ac:dyDescent="0.25">
      <c r="A626" t="s">
        <v>79</v>
      </c>
    </row>
    <row r="627" spans="1:1" x14ac:dyDescent="0.25">
      <c r="A627" t="s">
        <v>79</v>
      </c>
    </row>
    <row r="628" spans="1:1" x14ac:dyDescent="0.25">
      <c r="A628" t="s">
        <v>79</v>
      </c>
    </row>
    <row r="629" spans="1:1" x14ac:dyDescent="0.25">
      <c r="A629" t="s">
        <v>79</v>
      </c>
    </row>
    <row r="630" spans="1:1" x14ac:dyDescent="0.25">
      <c r="A630" t="s">
        <v>79</v>
      </c>
    </row>
    <row r="631" spans="1:1" x14ac:dyDescent="0.25">
      <c r="A631" t="s">
        <v>79</v>
      </c>
    </row>
    <row r="632" spans="1:1" x14ac:dyDescent="0.25">
      <c r="A632" t="s">
        <v>68</v>
      </c>
    </row>
    <row r="633" spans="1:1" x14ac:dyDescent="0.25">
      <c r="A633" t="s">
        <v>2530</v>
      </c>
    </row>
    <row r="634" spans="1:1" x14ac:dyDescent="0.25">
      <c r="A634" t="s">
        <v>79</v>
      </c>
    </row>
    <row r="635" spans="1:1" x14ac:dyDescent="0.25">
      <c r="A635" t="s">
        <v>79</v>
      </c>
    </row>
    <row r="636" spans="1:1" x14ac:dyDescent="0.25">
      <c r="A636" t="s">
        <v>79</v>
      </c>
    </row>
    <row r="637" spans="1:1" x14ac:dyDescent="0.25">
      <c r="A637" t="s">
        <v>79</v>
      </c>
    </row>
    <row r="638" spans="1:1" x14ac:dyDescent="0.25">
      <c r="A638" t="s">
        <v>68</v>
      </c>
    </row>
    <row r="639" spans="1:1" x14ac:dyDescent="0.25">
      <c r="A639" t="s">
        <v>79</v>
      </c>
    </row>
    <row r="640" spans="1:1" x14ac:dyDescent="0.25">
      <c r="A640" t="s">
        <v>363</v>
      </c>
    </row>
    <row r="641" spans="1:1" x14ac:dyDescent="0.25">
      <c r="A641" t="s">
        <v>79</v>
      </c>
    </row>
    <row r="642" spans="1:1" x14ac:dyDescent="0.25">
      <c r="A642" t="s">
        <v>79</v>
      </c>
    </row>
    <row r="643" spans="1:1" x14ac:dyDescent="0.25">
      <c r="A643" t="s">
        <v>79</v>
      </c>
    </row>
    <row r="644" spans="1:1" x14ac:dyDescent="0.25">
      <c r="A644" t="s">
        <v>79</v>
      </c>
    </row>
    <row r="645" spans="1:1" x14ac:dyDescent="0.25">
      <c r="A645" t="s">
        <v>79</v>
      </c>
    </row>
    <row r="646" spans="1:1" x14ac:dyDescent="0.25">
      <c r="A646" t="s">
        <v>79</v>
      </c>
    </row>
    <row r="647" spans="1:1" x14ac:dyDescent="0.25">
      <c r="A647" t="s">
        <v>203</v>
      </c>
    </row>
    <row r="648" spans="1:1" x14ac:dyDescent="0.25">
      <c r="A648" t="s">
        <v>68</v>
      </c>
    </row>
    <row r="649" spans="1:1" x14ac:dyDescent="0.25">
      <c r="A649" t="s">
        <v>79</v>
      </c>
    </row>
  </sheetData>
  <autoFilter ref="C1:D7">
    <sortState ref="C2:D7">
      <sortCondition descending="1" ref="D1:D7"/>
    </sortState>
  </autoFilter>
  <pageMargins left="0.7" right="0.7" top="0.75" bottom="0.75" header="0.3" footer="0.3"/>
  <pageSetup paperSize="192"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1" sqref="C1"/>
    </sheetView>
  </sheetViews>
  <sheetFormatPr defaultRowHeight="15" x14ac:dyDescent="0.25"/>
  <cols>
    <col min="1" max="1" width="25.7109375" bestFit="1" customWidth="1"/>
    <col min="2" max="2" width="32.7109375" customWidth="1"/>
  </cols>
  <sheetData>
    <row r="1" spans="1:4" x14ac:dyDescent="0.25">
      <c r="A1" t="s">
        <v>3449</v>
      </c>
      <c r="B1" t="s">
        <v>3453</v>
      </c>
      <c r="C1" t="s">
        <v>3450</v>
      </c>
    </row>
    <row r="2" spans="1:4" x14ac:dyDescent="0.25">
      <c r="A2" t="s">
        <v>35</v>
      </c>
      <c r="B2">
        <v>291</v>
      </c>
      <c r="C2" s="8">
        <f t="shared" ref="C2:C10" si="0">+B2/SUM($B$2:$B$10)</f>
        <v>0.32261640798226165</v>
      </c>
      <c r="D2" s="7"/>
    </row>
    <row r="3" spans="1:4" x14ac:dyDescent="0.25">
      <c r="A3" t="s">
        <v>33</v>
      </c>
      <c r="B3">
        <v>235</v>
      </c>
      <c r="C3" s="8">
        <f t="shared" si="0"/>
        <v>0.26053215077605324</v>
      </c>
      <c r="D3" s="7"/>
    </row>
    <row r="4" spans="1:4" x14ac:dyDescent="0.25">
      <c r="A4" t="s">
        <v>32</v>
      </c>
      <c r="B4">
        <v>157</v>
      </c>
      <c r="C4" s="7">
        <f t="shared" si="0"/>
        <v>0.17405764966740578</v>
      </c>
      <c r="D4" s="7"/>
    </row>
    <row r="5" spans="1:4" x14ac:dyDescent="0.25">
      <c r="A5" t="s">
        <v>34</v>
      </c>
      <c r="B5">
        <v>111</v>
      </c>
      <c r="C5" s="7">
        <f t="shared" si="0"/>
        <v>0.12305986696230599</v>
      </c>
      <c r="D5" s="7"/>
    </row>
    <row r="6" spans="1:4" x14ac:dyDescent="0.25">
      <c r="A6" t="s">
        <v>7</v>
      </c>
      <c r="B6">
        <v>43</v>
      </c>
      <c r="C6" s="7">
        <f t="shared" si="0"/>
        <v>4.7671840354767181E-2</v>
      </c>
      <c r="D6" s="7"/>
    </row>
    <row r="7" spans="1:4" x14ac:dyDescent="0.25">
      <c r="A7" t="s">
        <v>30</v>
      </c>
      <c r="B7">
        <v>23</v>
      </c>
      <c r="C7" s="7">
        <f t="shared" si="0"/>
        <v>2.5498891352549888E-2</v>
      </c>
      <c r="D7" s="7"/>
    </row>
    <row r="8" spans="1:4" x14ac:dyDescent="0.25">
      <c r="A8" t="s">
        <v>31</v>
      </c>
      <c r="B8">
        <v>19</v>
      </c>
      <c r="C8" s="7">
        <f t="shared" si="0"/>
        <v>2.1064301552106431E-2</v>
      </c>
      <c r="D8" s="7"/>
    </row>
    <row r="9" spans="1:4" x14ac:dyDescent="0.25">
      <c r="A9" t="s">
        <v>36</v>
      </c>
      <c r="B9">
        <v>15</v>
      </c>
      <c r="C9" s="7">
        <f t="shared" si="0"/>
        <v>1.662971175166297E-2</v>
      </c>
      <c r="D9" s="7"/>
    </row>
    <row r="10" spans="1:4" x14ac:dyDescent="0.25">
      <c r="A10" t="s">
        <v>37</v>
      </c>
      <c r="B10">
        <v>8</v>
      </c>
      <c r="C10" s="7">
        <f t="shared" si="0"/>
        <v>8.869179600886918E-3</v>
      </c>
      <c r="D10" s="7"/>
    </row>
    <row r="11" spans="1:4" x14ac:dyDescent="0.25">
      <c r="B11">
        <f>SUM(B2:B10)</f>
        <v>902</v>
      </c>
      <c r="D11" s="7"/>
    </row>
  </sheetData>
  <autoFilter ref="A1:B10"/>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752"/>
  <sheetViews>
    <sheetView topLeftCell="A3" workbookViewId="0">
      <selection activeCell="B34" sqref="B34:B42"/>
    </sheetView>
  </sheetViews>
  <sheetFormatPr defaultRowHeight="15" x14ac:dyDescent="0.25"/>
  <cols>
    <col min="1" max="1" width="45.85546875" bestFit="1" customWidth="1"/>
    <col min="2" max="2" width="50.42578125" bestFit="1" customWidth="1"/>
    <col min="4" max="4" width="9.7109375" bestFit="1" customWidth="1"/>
    <col min="5" max="5" width="7.42578125" bestFit="1" customWidth="1"/>
    <col min="6" max="6" width="6" bestFit="1" customWidth="1"/>
    <col min="7" max="7" width="6.85546875" bestFit="1" customWidth="1"/>
  </cols>
  <sheetData>
    <row r="1" spans="1:7" x14ac:dyDescent="0.25">
      <c r="A1" t="s">
        <v>3451</v>
      </c>
      <c r="B1" t="s">
        <v>14</v>
      </c>
    </row>
    <row r="2" spans="1:7" x14ac:dyDescent="0.25">
      <c r="A2">
        <v>45</v>
      </c>
      <c r="B2" t="s">
        <v>83</v>
      </c>
      <c r="F2" s="9"/>
      <c r="G2" s="10"/>
    </row>
    <row r="3" spans="1:7" x14ac:dyDescent="0.25">
      <c r="A3">
        <v>30</v>
      </c>
      <c r="B3" t="s">
        <v>95</v>
      </c>
      <c r="F3" s="9"/>
      <c r="G3" s="10"/>
    </row>
    <row r="4" spans="1:7" x14ac:dyDescent="0.25">
      <c r="A4">
        <v>65</v>
      </c>
      <c r="B4" t="s">
        <v>103</v>
      </c>
      <c r="F4" s="9"/>
      <c r="G4" s="10"/>
    </row>
    <row r="5" spans="1:7" x14ac:dyDescent="0.25">
      <c r="A5">
        <v>240</v>
      </c>
      <c r="B5" t="s">
        <v>109</v>
      </c>
      <c r="F5" s="9"/>
      <c r="G5" s="10"/>
    </row>
    <row r="6" spans="1:7" x14ac:dyDescent="0.25">
      <c r="A6">
        <v>0</v>
      </c>
      <c r="B6" t="s">
        <v>103</v>
      </c>
      <c r="F6" s="9"/>
      <c r="G6" s="10"/>
    </row>
    <row r="7" spans="1:7" x14ac:dyDescent="0.25">
      <c r="A7">
        <v>35</v>
      </c>
      <c r="B7" t="s">
        <v>56</v>
      </c>
      <c r="F7" s="9"/>
      <c r="G7" s="10"/>
    </row>
    <row r="8" spans="1:7" x14ac:dyDescent="0.25">
      <c r="A8">
        <v>0</v>
      </c>
      <c r="B8" t="s">
        <v>128</v>
      </c>
      <c r="F8" s="9"/>
      <c r="G8" s="10"/>
    </row>
    <row r="9" spans="1:7" x14ac:dyDescent="0.25">
      <c r="A9">
        <v>10</v>
      </c>
      <c r="B9" t="s">
        <v>56</v>
      </c>
      <c r="F9" s="9"/>
      <c r="G9" s="10"/>
    </row>
    <row r="10" spans="1:7" x14ac:dyDescent="0.25">
      <c r="A10">
        <v>0</v>
      </c>
      <c r="B10" t="s">
        <v>141</v>
      </c>
      <c r="F10" s="9"/>
      <c r="G10" s="10"/>
    </row>
    <row r="11" spans="1:7" x14ac:dyDescent="0.25">
      <c r="A11">
        <v>40</v>
      </c>
      <c r="B11" t="s">
        <v>71</v>
      </c>
      <c r="F11" s="9"/>
      <c r="G11" s="10"/>
    </row>
    <row r="12" spans="1:7" x14ac:dyDescent="0.25">
      <c r="A12">
        <v>30</v>
      </c>
      <c r="B12" t="s">
        <v>141</v>
      </c>
      <c r="F12" s="9"/>
      <c r="G12" s="10"/>
    </row>
    <row r="13" spans="1:7" x14ac:dyDescent="0.25">
      <c r="A13">
        <v>120</v>
      </c>
      <c r="B13" t="s">
        <v>56</v>
      </c>
      <c r="F13" s="9"/>
      <c r="G13" s="10"/>
    </row>
    <row r="14" spans="1:7" x14ac:dyDescent="0.25">
      <c r="A14">
        <v>30</v>
      </c>
      <c r="B14" t="s">
        <v>109</v>
      </c>
      <c r="F14" s="9"/>
      <c r="G14" s="10"/>
    </row>
    <row r="15" spans="1:7" x14ac:dyDescent="0.25">
      <c r="A15">
        <v>50</v>
      </c>
      <c r="B15" t="s">
        <v>128</v>
      </c>
    </row>
    <row r="16" spans="1:7" x14ac:dyDescent="0.25">
      <c r="A16">
        <v>120</v>
      </c>
      <c r="B16" t="s">
        <v>71</v>
      </c>
    </row>
    <row r="17" spans="1:7" x14ac:dyDescent="0.25">
      <c r="A17">
        <v>0</v>
      </c>
      <c r="B17" t="s">
        <v>71</v>
      </c>
    </row>
    <row r="18" spans="1:7" x14ac:dyDescent="0.25">
      <c r="A18">
        <v>0</v>
      </c>
      <c r="B18" t="s">
        <v>128</v>
      </c>
    </row>
    <row r="19" spans="1:7" hidden="1" x14ac:dyDescent="0.25">
      <c r="A19">
        <v>40</v>
      </c>
      <c r="B19" t="s">
        <v>200</v>
      </c>
    </row>
    <row r="20" spans="1:7" x14ac:dyDescent="0.25">
      <c r="A20">
        <v>30</v>
      </c>
      <c r="B20" t="s">
        <v>109</v>
      </c>
    </row>
    <row r="21" spans="1:7" x14ac:dyDescent="0.25">
      <c r="A21">
        <v>0</v>
      </c>
      <c r="B21" t="s">
        <v>56</v>
      </c>
      <c r="F21" s="12"/>
      <c r="G21" s="12"/>
    </row>
    <row r="22" spans="1:7" x14ac:dyDescent="0.25">
      <c r="A22">
        <v>180</v>
      </c>
      <c r="B22" t="s">
        <v>128</v>
      </c>
      <c r="F22" s="13"/>
      <c r="G22" s="11"/>
    </row>
    <row r="23" spans="1:7" x14ac:dyDescent="0.25">
      <c r="A23">
        <v>60</v>
      </c>
      <c r="B23" t="s">
        <v>103</v>
      </c>
      <c r="F23" s="13"/>
      <c r="G23" s="11"/>
    </row>
    <row r="24" spans="1:7" hidden="1" x14ac:dyDescent="0.25">
      <c r="A24">
        <v>30</v>
      </c>
      <c r="B24" t="s">
        <v>200</v>
      </c>
      <c r="F24" s="13"/>
      <c r="G24" s="11"/>
    </row>
    <row r="25" spans="1:7" x14ac:dyDescent="0.25">
      <c r="A25">
        <v>45</v>
      </c>
      <c r="B25" t="s">
        <v>71</v>
      </c>
      <c r="F25" s="13"/>
      <c r="G25" s="11"/>
    </row>
    <row r="26" spans="1:7" x14ac:dyDescent="0.25">
      <c r="A26">
        <v>30</v>
      </c>
      <c r="B26" t="s">
        <v>141</v>
      </c>
      <c r="F26" s="13"/>
      <c r="G26" s="11"/>
    </row>
    <row r="27" spans="1:7" x14ac:dyDescent="0.25">
      <c r="A27">
        <v>30</v>
      </c>
      <c r="B27" t="s">
        <v>237</v>
      </c>
      <c r="F27" s="13"/>
      <c r="G27" s="11"/>
    </row>
    <row r="28" spans="1:7" x14ac:dyDescent="0.25">
      <c r="A28">
        <v>40</v>
      </c>
      <c r="B28" t="s">
        <v>109</v>
      </c>
      <c r="F28" s="13"/>
      <c r="G28" s="11"/>
    </row>
    <row r="29" spans="1:7" x14ac:dyDescent="0.25">
      <c r="A29">
        <v>0</v>
      </c>
      <c r="B29" t="s">
        <v>56</v>
      </c>
      <c r="F29" s="13"/>
      <c r="G29" s="11"/>
    </row>
    <row r="30" spans="1:7" x14ac:dyDescent="0.25">
      <c r="A30">
        <v>150</v>
      </c>
      <c r="B30" t="s">
        <v>103</v>
      </c>
      <c r="F30" s="13"/>
      <c r="G30" s="11"/>
    </row>
    <row r="31" spans="1:7" x14ac:dyDescent="0.25">
      <c r="A31">
        <v>0</v>
      </c>
      <c r="B31" t="s">
        <v>56</v>
      </c>
      <c r="F31" s="13"/>
      <c r="G31" s="11"/>
    </row>
    <row r="32" spans="1:7" x14ac:dyDescent="0.25">
      <c r="A32">
        <v>100</v>
      </c>
      <c r="B32" t="s">
        <v>71</v>
      </c>
      <c r="F32" s="13"/>
      <c r="G32" s="11"/>
    </row>
    <row r="33" spans="1:7" x14ac:dyDescent="0.25">
      <c r="A33">
        <v>120</v>
      </c>
      <c r="B33" t="s">
        <v>103</v>
      </c>
      <c r="F33" s="13"/>
      <c r="G33" s="11"/>
    </row>
    <row r="34" spans="1:7" x14ac:dyDescent="0.25">
      <c r="A34">
        <v>70</v>
      </c>
      <c r="B34" t="s">
        <v>103</v>
      </c>
      <c r="F34" s="13"/>
      <c r="G34" s="11"/>
    </row>
    <row r="35" spans="1:7" x14ac:dyDescent="0.25">
      <c r="A35">
        <v>90</v>
      </c>
      <c r="B35" t="s">
        <v>95</v>
      </c>
      <c r="F35" s="14"/>
      <c r="G35" s="14"/>
    </row>
    <row r="36" spans="1:7" x14ac:dyDescent="0.25">
      <c r="A36">
        <v>50</v>
      </c>
      <c r="B36" t="s">
        <v>109</v>
      </c>
    </row>
    <row r="37" spans="1:7" x14ac:dyDescent="0.25">
      <c r="A37">
        <v>60</v>
      </c>
      <c r="B37" t="s">
        <v>237</v>
      </c>
    </row>
    <row r="38" spans="1:7" x14ac:dyDescent="0.25">
      <c r="A38">
        <v>50</v>
      </c>
      <c r="B38" t="s">
        <v>237</v>
      </c>
    </row>
    <row r="39" spans="1:7" x14ac:dyDescent="0.25">
      <c r="A39">
        <v>60</v>
      </c>
      <c r="B39" t="s">
        <v>237</v>
      </c>
    </row>
    <row r="40" spans="1:7" x14ac:dyDescent="0.25">
      <c r="A40">
        <v>150</v>
      </c>
      <c r="B40" t="s">
        <v>237</v>
      </c>
    </row>
    <row r="41" spans="1:7" x14ac:dyDescent="0.25">
      <c r="A41">
        <v>50</v>
      </c>
      <c r="B41" t="s">
        <v>95</v>
      </c>
    </row>
    <row r="42" spans="1:7" x14ac:dyDescent="0.25">
      <c r="A42">
        <v>30</v>
      </c>
      <c r="B42" t="s">
        <v>128</v>
      </c>
      <c r="F42" s="10"/>
    </row>
    <row r="43" spans="1:7" x14ac:dyDescent="0.25">
      <c r="A43">
        <v>50</v>
      </c>
      <c r="B43" t="s">
        <v>237</v>
      </c>
      <c r="F43" s="10"/>
    </row>
    <row r="44" spans="1:7" x14ac:dyDescent="0.25">
      <c r="A44">
        <v>120</v>
      </c>
      <c r="B44" t="s">
        <v>319</v>
      </c>
    </row>
    <row r="45" spans="1:7" x14ac:dyDescent="0.25">
      <c r="A45">
        <v>0</v>
      </c>
      <c r="B45" t="s">
        <v>109</v>
      </c>
    </row>
    <row r="46" spans="1:7" hidden="1" x14ac:dyDescent="0.25">
      <c r="A46">
        <v>20</v>
      </c>
      <c r="B46" t="s">
        <v>200</v>
      </c>
    </row>
    <row r="47" spans="1:7" x14ac:dyDescent="0.25">
      <c r="A47">
        <v>20</v>
      </c>
      <c r="B47" t="s">
        <v>141</v>
      </c>
    </row>
    <row r="48" spans="1:7" x14ac:dyDescent="0.25">
      <c r="A48">
        <v>40</v>
      </c>
      <c r="B48" t="s">
        <v>319</v>
      </c>
    </row>
    <row r="49" spans="1:2" x14ac:dyDescent="0.25">
      <c r="A49">
        <v>0</v>
      </c>
      <c r="B49" t="s">
        <v>109</v>
      </c>
    </row>
    <row r="50" spans="1:2" x14ac:dyDescent="0.25">
      <c r="A50">
        <v>120</v>
      </c>
      <c r="B50" t="s">
        <v>128</v>
      </c>
    </row>
    <row r="51" spans="1:2" x14ac:dyDescent="0.25">
      <c r="A51">
        <v>30</v>
      </c>
      <c r="B51" t="s">
        <v>352</v>
      </c>
    </row>
    <row r="52" spans="1:2" x14ac:dyDescent="0.25">
      <c r="A52">
        <v>180</v>
      </c>
      <c r="B52" t="s">
        <v>319</v>
      </c>
    </row>
    <row r="53" spans="1:2" x14ac:dyDescent="0.25">
      <c r="A53">
        <v>120</v>
      </c>
      <c r="B53" t="s">
        <v>237</v>
      </c>
    </row>
    <row r="54" spans="1:2" x14ac:dyDescent="0.25">
      <c r="A54">
        <v>45</v>
      </c>
      <c r="B54" t="s">
        <v>109</v>
      </c>
    </row>
    <row r="55" spans="1:2" x14ac:dyDescent="0.25">
      <c r="A55">
        <v>30</v>
      </c>
      <c r="B55" t="s">
        <v>103</v>
      </c>
    </row>
    <row r="56" spans="1:2" x14ac:dyDescent="0.25">
      <c r="A56">
        <v>40</v>
      </c>
      <c r="B56" t="s">
        <v>319</v>
      </c>
    </row>
    <row r="57" spans="1:2" x14ac:dyDescent="0.25">
      <c r="A57">
        <v>0</v>
      </c>
      <c r="B57" t="s">
        <v>128</v>
      </c>
    </row>
    <row r="58" spans="1:2" x14ac:dyDescent="0.25">
      <c r="A58">
        <v>90</v>
      </c>
      <c r="B58" t="s">
        <v>128</v>
      </c>
    </row>
    <row r="59" spans="1:2" hidden="1" x14ac:dyDescent="0.25">
      <c r="A59">
        <v>45</v>
      </c>
      <c r="B59" t="s">
        <v>200</v>
      </c>
    </row>
    <row r="60" spans="1:2" x14ac:dyDescent="0.25">
      <c r="A60">
        <v>30</v>
      </c>
      <c r="B60" t="s">
        <v>103</v>
      </c>
    </row>
    <row r="61" spans="1:2" x14ac:dyDescent="0.25">
      <c r="A61">
        <v>30</v>
      </c>
      <c r="B61" t="s">
        <v>141</v>
      </c>
    </row>
    <row r="62" spans="1:2" x14ac:dyDescent="0.25">
      <c r="A62">
        <v>40</v>
      </c>
      <c r="B62" t="s">
        <v>95</v>
      </c>
    </row>
    <row r="63" spans="1:2" x14ac:dyDescent="0.25">
      <c r="A63">
        <v>30</v>
      </c>
      <c r="B63" t="s">
        <v>103</v>
      </c>
    </row>
    <row r="64" spans="1:2" x14ac:dyDescent="0.25">
      <c r="A64">
        <v>20</v>
      </c>
      <c r="B64" t="s">
        <v>103</v>
      </c>
    </row>
    <row r="65" spans="1:2" x14ac:dyDescent="0.25">
      <c r="A65">
        <v>45</v>
      </c>
      <c r="B65" t="s">
        <v>103</v>
      </c>
    </row>
    <row r="66" spans="1:2" x14ac:dyDescent="0.25">
      <c r="A66">
        <v>0</v>
      </c>
      <c r="B66" t="s">
        <v>95</v>
      </c>
    </row>
    <row r="67" spans="1:2" x14ac:dyDescent="0.25">
      <c r="A67">
        <v>40</v>
      </c>
      <c r="B67" t="s">
        <v>128</v>
      </c>
    </row>
    <row r="68" spans="1:2" x14ac:dyDescent="0.25">
      <c r="A68">
        <v>50</v>
      </c>
      <c r="B68" t="s">
        <v>237</v>
      </c>
    </row>
    <row r="69" spans="1:2" x14ac:dyDescent="0.25">
      <c r="A69">
        <v>0</v>
      </c>
      <c r="B69" t="s">
        <v>128</v>
      </c>
    </row>
    <row r="70" spans="1:2" x14ac:dyDescent="0.25">
      <c r="A70">
        <v>40</v>
      </c>
      <c r="B70" t="s">
        <v>237</v>
      </c>
    </row>
    <row r="71" spans="1:2" x14ac:dyDescent="0.25">
      <c r="A71">
        <v>30</v>
      </c>
      <c r="B71" t="s">
        <v>319</v>
      </c>
    </row>
    <row r="72" spans="1:2" x14ac:dyDescent="0.25">
      <c r="A72">
        <v>65</v>
      </c>
      <c r="B72" t="s">
        <v>141</v>
      </c>
    </row>
    <row r="73" spans="1:2" x14ac:dyDescent="0.25">
      <c r="A73">
        <v>60</v>
      </c>
      <c r="B73" t="s">
        <v>352</v>
      </c>
    </row>
    <row r="74" spans="1:2" x14ac:dyDescent="0.25">
      <c r="A74">
        <v>0</v>
      </c>
      <c r="B74" t="s">
        <v>71</v>
      </c>
    </row>
    <row r="75" spans="1:2" x14ac:dyDescent="0.25">
      <c r="A75">
        <v>10</v>
      </c>
      <c r="B75" t="s">
        <v>237</v>
      </c>
    </row>
    <row r="76" spans="1:2" x14ac:dyDescent="0.25">
      <c r="A76">
        <v>120</v>
      </c>
      <c r="B76" t="s">
        <v>103</v>
      </c>
    </row>
    <row r="77" spans="1:2" x14ac:dyDescent="0.25">
      <c r="A77">
        <v>60</v>
      </c>
      <c r="B77" t="s">
        <v>141</v>
      </c>
    </row>
    <row r="78" spans="1:2" x14ac:dyDescent="0.25">
      <c r="A78">
        <v>35</v>
      </c>
      <c r="B78" t="s">
        <v>71</v>
      </c>
    </row>
    <row r="79" spans="1:2" x14ac:dyDescent="0.25">
      <c r="A79">
        <v>0</v>
      </c>
      <c r="B79" t="s">
        <v>71</v>
      </c>
    </row>
    <row r="80" spans="1:2" x14ac:dyDescent="0.25">
      <c r="A80">
        <v>10</v>
      </c>
      <c r="B80" t="s">
        <v>56</v>
      </c>
    </row>
    <row r="81" spans="1:2" x14ac:dyDescent="0.25">
      <c r="A81">
        <v>0</v>
      </c>
      <c r="B81" t="s">
        <v>71</v>
      </c>
    </row>
    <row r="82" spans="1:2" x14ac:dyDescent="0.25">
      <c r="A82">
        <v>30</v>
      </c>
      <c r="B82" t="s">
        <v>71</v>
      </c>
    </row>
    <row r="83" spans="1:2" hidden="1" x14ac:dyDescent="0.25">
      <c r="A83">
        <v>150</v>
      </c>
      <c r="B83" t="s">
        <v>200</v>
      </c>
    </row>
    <row r="84" spans="1:2" x14ac:dyDescent="0.25">
      <c r="A84">
        <v>150</v>
      </c>
      <c r="B84" t="s">
        <v>319</v>
      </c>
    </row>
    <row r="85" spans="1:2" x14ac:dyDescent="0.25">
      <c r="A85">
        <v>90</v>
      </c>
      <c r="B85" t="s">
        <v>319</v>
      </c>
    </row>
    <row r="86" spans="1:2" x14ac:dyDescent="0.25">
      <c r="A86">
        <v>45</v>
      </c>
      <c r="B86" t="s">
        <v>237</v>
      </c>
    </row>
    <row r="87" spans="1:2" x14ac:dyDescent="0.25">
      <c r="A87">
        <v>120</v>
      </c>
      <c r="B87" t="s">
        <v>128</v>
      </c>
    </row>
    <row r="88" spans="1:2" x14ac:dyDescent="0.25">
      <c r="A88">
        <v>120</v>
      </c>
      <c r="B88" t="s">
        <v>141</v>
      </c>
    </row>
    <row r="89" spans="1:2" x14ac:dyDescent="0.25">
      <c r="A89">
        <v>150</v>
      </c>
      <c r="B89" t="s">
        <v>109</v>
      </c>
    </row>
    <row r="90" spans="1:2" x14ac:dyDescent="0.25">
      <c r="A90">
        <v>60</v>
      </c>
      <c r="B90" t="s">
        <v>319</v>
      </c>
    </row>
    <row r="91" spans="1:2" x14ac:dyDescent="0.25">
      <c r="A91">
        <v>20</v>
      </c>
      <c r="B91" t="s">
        <v>109</v>
      </c>
    </row>
    <row r="92" spans="1:2" x14ac:dyDescent="0.25">
      <c r="A92">
        <v>30</v>
      </c>
      <c r="B92" t="s">
        <v>71</v>
      </c>
    </row>
    <row r="93" spans="1:2" x14ac:dyDescent="0.25">
      <c r="A93">
        <v>60</v>
      </c>
      <c r="B93" t="s">
        <v>319</v>
      </c>
    </row>
    <row r="94" spans="1:2" x14ac:dyDescent="0.25">
      <c r="A94">
        <v>40</v>
      </c>
      <c r="B94" t="s">
        <v>56</v>
      </c>
    </row>
    <row r="95" spans="1:2" x14ac:dyDescent="0.25">
      <c r="A95">
        <v>90</v>
      </c>
      <c r="B95" t="s">
        <v>95</v>
      </c>
    </row>
    <row r="96" spans="1:2" x14ac:dyDescent="0.25">
      <c r="A96">
        <v>200</v>
      </c>
      <c r="B96" t="s">
        <v>95</v>
      </c>
    </row>
    <row r="97" spans="1:2" x14ac:dyDescent="0.25">
      <c r="A97">
        <v>90</v>
      </c>
      <c r="B97" t="s">
        <v>71</v>
      </c>
    </row>
    <row r="98" spans="1:2" hidden="1" x14ac:dyDescent="0.25">
      <c r="A98">
        <v>0</v>
      </c>
      <c r="B98" t="s">
        <v>200</v>
      </c>
    </row>
    <row r="99" spans="1:2" x14ac:dyDescent="0.25">
      <c r="A99">
        <v>0</v>
      </c>
      <c r="B99" t="s">
        <v>128</v>
      </c>
    </row>
    <row r="100" spans="1:2" x14ac:dyDescent="0.25">
      <c r="A100">
        <v>50</v>
      </c>
      <c r="B100" t="s">
        <v>128</v>
      </c>
    </row>
    <row r="101" spans="1:2" x14ac:dyDescent="0.25">
      <c r="A101">
        <v>2</v>
      </c>
      <c r="B101" t="s">
        <v>83</v>
      </c>
    </row>
    <row r="102" spans="1:2" x14ac:dyDescent="0.25">
      <c r="A102">
        <v>0</v>
      </c>
      <c r="B102" t="s">
        <v>141</v>
      </c>
    </row>
    <row r="103" spans="1:2" x14ac:dyDescent="0.25">
      <c r="A103">
        <v>0</v>
      </c>
      <c r="B103" t="s">
        <v>319</v>
      </c>
    </row>
    <row r="104" spans="1:2" x14ac:dyDescent="0.25">
      <c r="A104">
        <v>0</v>
      </c>
      <c r="B104" t="s">
        <v>109</v>
      </c>
    </row>
    <row r="105" spans="1:2" x14ac:dyDescent="0.25">
      <c r="A105">
        <v>45</v>
      </c>
      <c r="B105" t="s">
        <v>56</v>
      </c>
    </row>
    <row r="106" spans="1:2" x14ac:dyDescent="0.25">
      <c r="A106">
        <v>30</v>
      </c>
      <c r="B106" t="s">
        <v>56</v>
      </c>
    </row>
    <row r="107" spans="1:2" x14ac:dyDescent="0.25">
      <c r="A107">
        <v>80</v>
      </c>
      <c r="B107" t="s">
        <v>319</v>
      </c>
    </row>
    <row r="108" spans="1:2" hidden="1" x14ac:dyDescent="0.25">
      <c r="A108">
        <v>120</v>
      </c>
      <c r="B108" t="s">
        <v>200</v>
      </c>
    </row>
    <row r="109" spans="1:2" hidden="1" x14ac:dyDescent="0.25">
      <c r="A109">
        <v>20</v>
      </c>
      <c r="B109" t="s">
        <v>200</v>
      </c>
    </row>
    <row r="110" spans="1:2" x14ac:dyDescent="0.25">
      <c r="A110">
        <v>60</v>
      </c>
      <c r="B110" t="s">
        <v>56</v>
      </c>
    </row>
    <row r="111" spans="1:2" x14ac:dyDescent="0.25">
      <c r="A111">
        <v>20</v>
      </c>
      <c r="B111" t="s">
        <v>237</v>
      </c>
    </row>
    <row r="112" spans="1:2" x14ac:dyDescent="0.25">
      <c r="A112">
        <v>1</v>
      </c>
      <c r="B112" t="s">
        <v>352</v>
      </c>
    </row>
    <row r="113" spans="1:2" x14ac:dyDescent="0.25">
      <c r="A113">
        <v>150</v>
      </c>
      <c r="B113" t="s">
        <v>83</v>
      </c>
    </row>
    <row r="114" spans="1:2" x14ac:dyDescent="0.25">
      <c r="A114">
        <v>50</v>
      </c>
      <c r="B114" t="s">
        <v>109</v>
      </c>
    </row>
    <row r="115" spans="1:2" x14ac:dyDescent="0.25">
      <c r="A115">
        <v>120</v>
      </c>
      <c r="B115" t="s">
        <v>83</v>
      </c>
    </row>
    <row r="116" spans="1:2" x14ac:dyDescent="0.25">
      <c r="A116">
        <v>20</v>
      </c>
      <c r="B116" t="s">
        <v>237</v>
      </c>
    </row>
    <row r="117" spans="1:2" x14ac:dyDescent="0.25">
      <c r="A117">
        <v>0</v>
      </c>
      <c r="B117" t="s">
        <v>109</v>
      </c>
    </row>
    <row r="118" spans="1:2" x14ac:dyDescent="0.25">
      <c r="A118">
        <v>80</v>
      </c>
      <c r="B118" t="s">
        <v>352</v>
      </c>
    </row>
    <row r="119" spans="1:2" x14ac:dyDescent="0.25">
      <c r="A119">
        <v>30</v>
      </c>
      <c r="B119" t="s">
        <v>56</v>
      </c>
    </row>
    <row r="120" spans="1:2" x14ac:dyDescent="0.25">
      <c r="A120">
        <v>50</v>
      </c>
      <c r="B120" t="s">
        <v>83</v>
      </c>
    </row>
    <row r="121" spans="1:2" hidden="1" x14ac:dyDescent="0.25">
      <c r="A121">
        <v>0</v>
      </c>
      <c r="B121" t="s">
        <v>200</v>
      </c>
    </row>
    <row r="122" spans="1:2" x14ac:dyDescent="0.25">
      <c r="A122">
        <v>10</v>
      </c>
      <c r="B122" t="s">
        <v>109</v>
      </c>
    </row>
    <row r="123" spans="1:2" x14ac:dyDescent="0.25">
      <c r="A123">
        <v>0</v>
      </c>
      <c r="B123" t="s">
        <v>103</v>
      </c>
    </row>
    <row r="124" spans="1:2" x14ac:dyDescent="0.25">
      <c r="A124">
        <v>30</v>
      </c>
      <c r="B124" t="s">
        <v>319</v>
      </c>
    </row>
    <row r="125" spans="1:2" x14ac:dyDescent="0.25">
      <c r="A125">
        <v>60</v>
      </c>
      <c r="B125" t="s">
        <v>56</v>
      </c>
    </row>
    <row r="126" spans="1:2" x14ac:dyDescent="0.25">
      <c r="A126">
        <v>0</v>
      </c>
      <c r="B126" t="s">
        <v>128</v>
      </c>
    </row>
    <row r="127" spans="1:2" x14ac:dyDescent="0.25">
      <c r="A127">
        <v>60</v>
      </c>
      <c r="B127" t="s">
        <v>128</v>
      </c>
    </row>
    <row r="128" spans="1:2" x14ac:dyDescent="0.25">
      <c r="A128">
        <v>30</v>
      </c>
      <c r="B128" t="s">
        <v>103</v>
      </c>
    </row>
    <row r="129" spans="1:2" x14ac:dyDescent="0.25">
      <c r="A129">
        <v>90</v>
      </c>
      <c r="B129" t="s">
        <v>103</v>
      </c>
    </row>
    <row r="130" spans="1:2" x14ac:dyDescent="0.25">
      <c r="A130">
        <v>0</v>
      </c>
      <c r="B130" t="s">
        <v>352</v>
      </c>
    </row>
    <row r="131" spans="1:2" x14ac:dyDescent="0.25">
      <c r="A131">
        <v>0</v>
      </c>
      <c r="B131" t="s">
        <v>95</v>
      </c>
    </row>
    <row r="132" spans="1:2" x14ac:dyDescent="0.25">
      <c r="A132">
        <v>0</v>
      </c>
      <c r="B132" t="s">
        <v>141</v>
      </c>
    </row>
    <row r="133" spans="1:2" x14ac:dyDescent="0.25">
      <c r="A133">
        <v>120</v>
      </c>
      <c r="B133" t="s">
        <v>319</v>
      </c>
    </row>
    <row r="134" spans="1:2" x14ac:dyDescent="0.25">
      <c r="A134">
        <v>240</v>
      </c>
      <c r="B134" t="s">
        <v>237</v>
      </c>
    </row>
    <row r="135" spans="1:2" x14ac:dyDescent="0.25">
      <c r="A135">
        <v>60</v>
      </c>
      <c r="B135" t="s">
        <v>83</v>
      </c>
    </row>
    <row r="136" spans="1:2" x14ac:dyDescent="0.25">
      <c r="A136">
        <v>30</v>
      </c>
      <c r="B136" t="s">
        <v>83</v>
      </c>
    </row>
    <row r="137" spans="1:2" x14ac:dyDescent="0.25">
      <c r="A137">
        <v>65</v>
      </c>
      <c r="B137" t="s">
        <v>109</v>
      </c>
    </row>
    <row r="138" spans="1:2" hidden="1" x14ac:dyDescent="0.25">
      <c r="A138">
        <v>60</v>
      </c>
      <c r="B138" t="s">
        <v>200</v>
      </c>
    </row>
    <row r="139" spans="1:2" x14ac:dyDescent="0.25">
      <c r="A139">
        <v>140</v>
      </c>
      <c r="B139" t="s">
        <v>83</v>
      </c>
    </row>
    <row r="140" spans="1:2" x14ac:dyDescent="0.25">
      <c r="A140">
        <v>90</v>
      </c>
      <c r="B140" t="s">
        <v>237</v>
      </c>
    </row>
    <row r="141" spans="1:2" x14ac:dyDescent="0.25">
      <c r="A141">
        <v>2</v>
      </c>
      <c r="B141" t="s">
        <v>56</v>
      </c>
    </row>
    <row r="142" spans="1:2" x14ac:dyDescent="0.25">
      <c r="A142">
        <v>150</v>
      </c>
      <c r="B142" t="s">
        <v>95</v>
      </c>
    </row>
    <row r="143" spans="1:2" x14ac:dyDescent="0.25">
      <c r="A143">
        <v>28</v>
      </c>
      <c r="B143" t="s">
        <v>352</v>
      </c>
    </row>
    <row r="144" spans="1:2" x14ac:dyDescent="0.25">
      <c r="A144">
        <v>0</v>
      </c>
      <c r="B144" t="s">
        <v>95</v>
      </c>
    </row>
    <row r="145" spans="1:2" x14ac:dyDescent="0.25">
      <c r="A145">
        <v>120</v>
      </c>
      <c r="B145" t="s">
        <v>237</v>
      </c>
    </row>
    <row r="146" spans="1:2" x14ac:dyDescent="0.25">
      <c r="A146">
        <v>7</v>
      </c>
      <c r="B146" t="s">
        <v>109</v>
      </c>
    </row>
    <row r="147" spans="1:2" x14ac:dyDescent="0.25">
      <c r="A147">
        <v>60</v>
      </c>
      <c r="B147" t="s">
        <v>56</v>
      </c>
    </row>
    <row r="148" spans="1:2" hidden="1" x14ac:dyDescent="0.25">
      <c r="A148">
        <v>0</v>
      </c>
      <c r="B148" t="s">
        <v>200</v>
      </c>
    </row>
    <row r="149" spans="1:2" x14ac:dyDescent="0.25">
      <c r="A149">
        <v>55</v>
      </c>
      <c r="B149" t="s">
        <v>95</v>
      </c>
    </row>
    <row r="150" spans="1:2" x14ac:dyDescent="0.25">
      <c r="A150">
        <v>25</v>
      </c>
      <c r="B150" t="s">
        <v>83</v>
      </c>
    </row>
    <row r="151" spans="1:2" x14ac:dyDescent="0.25">
      <c r="A151">
        <v>0</v>
      </c>
      <c r="B151" t="s">
        <v>141</v>
      </c>
    </row>
    <row r="152" spans="1:2" hidden="1" x14ac:dyDescent="0.25">
      <c r="A152">
        <v>60</v>
      </c>
      <c r="B152" t="s">
        <v>200</v>
      </c>
    </row>
    <row r="153" spans="1:2" x14ac:dyDescent="0.25">
      <c r="A153">
        <v>0</v>
      </c>
      <c r="B153" t="s">
        <v>103</v>
      </c>
    </row>
    <row r="154" spans="1:2" x14ac:dyDescent="0.25">
      <c r="A154">
        <v>60</v>
      </c>
      <c r="B154" t="s">
        <v>83</v>
      </c>
    </row>
    <row r="155" spans="1:2" x14ac:dyDescent="0.25">
      <c r="A155">
        <v>60</v>
      </c>
      <c r="B155" t="s">
        <v>352</v>
      </c>
    </row>
    <row r="156" spans="1:2" x14ac:dyDescent="0.25">
      <c r="A156">
        <v>45</v>
      </c>
      <c r="B156" t="s">
        <v>352</v>
      </c>
    </row>
    <row r="157" spans="1:2" x14ac:dyDescent="0.25">
      <c r="A157">
        <v>120</v>
      </c>
      <c r="B157" t="s">
        <v>56</v>
      </c>
    </row>
    <row r="158" spans="1:2" x14ac:dyDescent="0.25">
      <c r="A158">
        <v>15</v>
      </c>
      <c r="B158" t="s">
        <v>71</v>
      </c>
    </row>
    <row r="159" spans="1:2" x14ac:dyDescent="0.25">
      <c r="A159">
        <v>120</v>
      </c>
      <c r="B159" t="s">
        <v>319</v>
      </c>
    </row>
    <row r="160" spans="1:2" x14ac:dyDescent="0.25">
      <c r="A160">
        <v>160</v>
      </c>
      <c r="B160" t="s">
        <v>71</v>
      </c>
    </row>
    <row r="161" spans="1:2" x14ac:dyDescent="0.25">
      <c r="A161">
        <v>5</v>
      </c>
      <c r="B161" t="s">
        <v>103</v>
      </c>
    </row>
    <row r="162" spans="1:2" x14ac:dyDescent="0.25">
      <c r="A162">
        <v>120</v>
      </c>
      <c r="B162" t="s">
        <v>319</v>
      </c>
    </row>
    <row r="163" spans="1:2" x14ac:dyDescent="0.25">
      <c r="A163">
        <v>0</v>
      </c>
      <c r="B163" t="s">
        <v>141</v>
      </c>
    </row>
    <row r="164" spans="1:2" x14ac:dyDescent="0.25">
      <c r="A164">
        <v>0</v>
      </c>
      <c r="B164" t="s">
        <v>56</v>
      </c>
    </row>
    <row r="165" spans="1:2" hidden="1" x14ac:dyDescent="0.25">
      <c r="A165">
        <v>180</v>
      </c>
      <c r="B165" t="s">
        <v>200</v>
      </c>
    </row>
    <row r="166" spans="1:2" x14ac:dyDescent="0.25">
      <c r="A166">
        <v>55</v>
      </c>
      <c r="B166" t="s">
        <v>83</v>
      </c>
    </row>
    <row r="167" spans="1:2" x14ac:dyDescent="0.25">
      <c r="A167">
        <v>40</v>
      </c>
      <c r="B167" t="s">
        <v>71</v>
      </c>
    </row>
    <row r="168" spans="1:2" x14ac:dyDescent="0.25">
      <c r="A168">
        <v>20</v>
      </c>
      <c r="B168" t="s">
        <v>237</v>
      </c>
    </row>
    <row r="169" spans="1:2" x14ac:dyDescent="0.25">
      <c r="A169">
        <v>180</v>
      </c>
      <c r="B169" t="s">
        <v>141</v>
      </c>
    </row>
    <row r="170" spans="1:2" x14ac:dyDescent="0.25">
      <c r="A170">
        <v>15</v>
      </c>
      <c r="B170" t="s">
        <v>95</v>
      </c>
    </row>
    <row r="171" spans="1:2" x14ac:dyDescent="0.25">
      <c r="A171">
        <v>8</v>
      </c>
      <c r="B171" t="s">
        <v>128</v>
      </c>
    </row>
    <row r="172" spans="1:2" x14ac:dyDescent="0.25">
      <c r="A172">
        <v>120</v>
      </c>
      <c r="B172" t="s">
        <v>237</v>
      </c>
    </row>
    <row r="173" spans="1:2" x14ac:dyDescent="0.25">
      <c r="A173">
        <v>0</v>
      </c>
      <c r="B173" t="s">
        <v>128</v>
      </c>
    </row>
    <row r="174" spans="1:2" x14ac:dyDescent="0.25">
      <c r="A174">
        <v>30</v>
      </c>
      <c r="B174" t="s">
        <v>56</v>
      </c>
    </row>
    <row r="175" spans="1:2" x14ac:dyDescent="0.25">
      <c r="A175">
        <v>10</v>
      </c>
      <c r="B175" t="s">
        <v>237</v>
      </c>
    </row>
    <row r="176" spans="1:2" x14ac:dyDescent="0.25">
      <c r="A176">
        <v>75</v>
      </c>
      <c r="B176" t="s">
        <v>103</v>
      </c>
    </row>
    <row r="177" spans="1:2" x14ac:dyDescent="0.25">
      <c r="A177">
        <v>60</v>
      </c>
      <c r="B177" t="s">
        <v>56</v>
      </c>
    </row>
    <row r="178" spans="1:2" x14ac:dyDescent="0.25">
      <c r="A178">
        <v>60</v>
      </c>
      <c r="B178" t="s">
        <v>128</v>
      </c>
    </row>
    <row r="179" spans="1:2" x14ac:dyDescent="0.25">
      <c r="A179">
        <v>90</v>
      </c>
      <c r="B179" t="s">
        <v>71</v>
      </c>
    </row>
    <row r="180" spans="1:2" x14ac:dyDescent="0.25">
      <c r="A180">
        <v>300</v>
      </c>
      <c r="B180" t="s">
        <v>71</v>
      </c>
    </row>
    <row r="181" spans="1:2" x14ac:dyDescent="0.25">
      <c r="A181">
        <v>0</v>
      </c>
      <c r="B181" t="s">
        <v>128</v>
      </c>
    </row>
    <row r="182" spans="1:2" x14ac:dyDescent="0.25">
      <c r="A182">
        <v>30</v>
      </c>
      <c r="B182" t="s">
        <v>103</v>
      </c>
    </row>
    <row r="183" spans="1:2" x14ac:dyDescent="0.25">
      <c r="A183">
        <v>120</v>
      </c>
      <c r="B183" t="s">
        <v>83</v>
      </c>
    </row>
    <row r="184" spans="1:2" x14ac:dyDescent="0.25">
      <c r="A184">
        <v>120</v>
      </c>
      <c r="B184" t="s">
        <v>103</v>
      </c>
    </row>
    <row r="185" spans="1:2" x14ac:dyDescent="0.25">
      <c r="A185">
        <v>45</v>
      </c>
      <c r="B185" t="s">
        <v>109</v>
      </c>
    </row>
    <row r="186" spans="1:2" x14ac:dyDescent="0.25">
      <c r="A186">
        <v>150</v>
      </c>
      <c r="B186" t="s">
        <v>237</v>
      </c>
    </row>
    <row r="187" spans="1:2" x14ac:dyDescent="0.25">
      <c r="A187">
        <v>30</v>
      </c>
      <c r="B187" t="s">
        <v>83</v>
      </c>
    </row>
    <row r="188" spans="1:2" x14ac:dyDescent="0.25">
      <c r="A188">
        <v>5</v>
      </c>
      <c r="B188" t="s">
        <v>319</v>
      </c>
    </row>
    <row r="189" spans="1:2" hidden="1" x14ac:dyDescent="0.25">
      <c r="A189">
        <v>0</v>
      </c>
      <c r="B189" t="s">
        <v>200</v>
      </c>
    </row>
    <row r="190" spans="1:2" x14ac:dyDescent="0.25">
      <c r="A190">
        <v>30</v>
      </c>
      <c r="B190" t="s">
        <v>319</v>
      </c>
    </row>
    <row r="191" spans="1:2" x14ac:dyDescent="0.25">
      <c r="A191">
        <v>20</v>
      </c>
      <c r="B191" t="s">
        <v>56</v>
      </c>
    </row>
    <row r="192" spans="1:2" x14ac:dyDescent="0.25">
      <c r="A192">
        <v>0</v>
      </c>
      <c r="B192" t="s">
        <v>56</v>
      </c>
    </row>
    <row r="193" spans="1:2" x14ac:dyDescent="0.25">
      <c r="A193">
        <v>75</v>
      </c>
      <c r="B193" t="s">
        <v>103</v>
      </c>
    </row>
    <row r="194" spans="1:2" x14ac:dyDescent="0.25">
      <c r="A194">
        <v>25</v>
      </c>
      <c r="B194" t="s">
        <v>319</v>
      </c>
    </row>
    <row r="195" spans="1:2" x14ac:dyDescent="0.25">
      <c r="A195">
        <v>0</v>
      </c>
      <c r="B195" t="s">
        <v>71</v>
      </c>
    </row>
    <row r="196" spans="1:2" x14ac:dyDescent="0.25">
      <c r="A196">
        <v>20</v>
      </c>
      <c r="B196" t="s">
        <v>352</v>
      </c>
    </row>
    <row r="197" spans="1:2" x14ac:dyDescent="0.25">
      <c r="A197">
        <v>2</v>
      </c>
      <c r="B197" t="s">
        <v>128</v>
      </c>
    </row>
    <row r="198" spans="1:2" x14ac:dyDescent="0.25">
      <c r="A198">
        <v>40</v>
      </c>
      <c r="B198" t="s">
        <v>128</v>
      </c>
    </row>
    <row r="199" spans="1:2" x14ac:dyDescent="0.25">
      <c r="A199">
        <v>120</v>
      </c>
      <c r="B199" t="s">
        <v>95</v>
      </c>
    </row>
    <row r="200" spans="1:2" x14ac:dyDescent="0.25">
      <c r="A200">
        <v>1</v>
      </c>
      <c r="B200" t="s">
        <v>83</v>
      </c>
    </row>
    <row r="201" spans="1:2" hidden="1" x14ac:dyDescent="0.25">
      <c r="A201">
        <v>40</v>
      </c>
      <c r="B201" t="s">
        <v>200</v>
      </c>
    </row>
    <row r="202" spans="1:2" x14ac:dyDescent="0.25">
      <c r="A202">
        <v>25</v>
      </c>
      <c r="B202" t="s">
        <v>71</v>
      </c>
    </row>
    <row r="203" spans="1:2" x14ac:dyDescent="0.25">
      <c r="A203">
        <v>0</v>
      </c>
      <c r="B203" t="s">
        <v>56</v>
      </c>
    </row>
    <row r="204" spans="1:2" x14ac:dyDescent="0.25">
      <c r="A204">
        <v>40</v>
      </c>
      <c r="B204" t="s">
        <v>56</v>
      </c>
    </row>
    <row r="205" spans="1:2" x14ac:dyDescent="0.25">
      <c r="A205">
        <v>30</v>
      </c>
      <c r="B205" t="s">
        <v>128</v>
      </c>
    </row>
    <row r="206" spans="1:2" x14ac:dyDescent="0.25">
      <c r="A206">
        <v>60</v>
      </c>
      <c r="B206" t="s">
        <v>95</v>
      </c>
    </row>
    <row r="207" spans="1:2" hidden="1" x14ac:dyDescent="0.25">
      <c r="A207">
        <v>30</v>
      </c>
      <c r="B207" t="s">
        <v>200</v>
      </c>
    </row>
    <row r="208" spans="1:2" x14ac:dyDescent="0.25">
      <c r="A208">
        <v>20</v>
      </c>
      <c r="B208" t="s">
        <v>319</v>
      </c>
    </row>
    <row r="209" spans="1:2" hidden="1" x14ac:dyDescent="0.25">
      <c r="A209">
        <v>120</v>
      </c>
      <c r="B209" t="s">
        <v>200</v>
      </c>
    </row>
    <row r="210" spans="1:2" x14ac:dyDescent="0.25">
      <c r="A210">
        <v>120</v>
      </c>
      <c r="B210" t="s">
        <v>71</v>
      </c>
    </row>
    <row r="211" spans="1:2" x14ac:dyDescent="0.25">
      <c r="A211">
        <v>360</v>
      </c>
      <c r="B211" t="s">
        <v>71</v>
      </c>
    </row>
    <row r="212" spans="1:2" x14ac:dyDescent="0.25">
      <c r="A212">
        <v>120</v>
      </c>
      <c r="B212" t="s">
        <v>95</v>
      </c>
    </row>
    <row r="213" spans="1:2" x14ac:dyDescent="0.25">
      <c r="A213">
        <v>40</v>
      </c>
      <c r="B213" t="s">
        <v>103</v>
      </c>
    </row>
    <row r="214" spans="1:2" x14ac:dyDescent="0.25">
      <c r="A214">
        <v>40</v>
      </c>
      <c r="B214" t="s">
        <v>71</v>
      </c>
    </row>
    <row r="215" spans="1:2" x14ac:dyDescent="0.25">
      <c r="A215">
        <v>15</v>
      </c>
      <c r="B215" t="s">
        <v>141</v>
      </c>
    </row>
    <row r="216" spans="1:2" x14ac:dyDescent="0.25">
      <c r="A216">
        <v>60</v>
      </c>
      <c r="B216" t="s">
        <v>71</v>
      </c>
    </row>
    <row r="217" spans="1:2" x14ac:dyDescent="0.25">
      <c r="A217">
        <v>180</v>
      </c>
      <c r="B217" t="s">
        <v>237</v>
      </c>
    </row>
    <row r="218" spans="1:2" x14ac:dyDescent="0.25">
      <c r="A218">
        <v>30</v>
      </c>
      <c r="B218" t="s">
        <v>103</v>
      </c>
    </row>
    <row r="219" spans="1:2" x14ac:dyDescent="0.25">
      <c r="A219">
        <v>60</v>
      </c>
      <c r="B219" t="s">
        <v>319</v>
      </c>
    </row>
    <row r="220" spans="1:2" x14ac:dyDescent="0.25">
      <c r="A220">
        <v>90</v>
      </c>
      <c r="B220" t="s">
        <v>95</v>
      </c>
    </row>
    <row r="221" spans="1:2" x14ac:dyDescent="0.25">
      <c r="A221">
        <v>100</v>
      </c>
      <c r="B221" t="s">
        <v>56</v>
      </c>
    </row>
    <row r="222" spans="1:2" x14ac:dyDescent="0.25">
      <c r="A222">
        <v>5</v>
      </c>
      <c r="B222" t="s">
        <v>103</v>
      </c>
    </row>
    <row r="223" spans="1:2" x14ac:dyDescent="0.25">
      <c r="A223">
        <v>20</v>
      </c>
      <c r="B223" t="s">
        <v>352</v>
      </c>
    </row>
    <row r="224" spans="1:2" x14ac:dyDescent="0.25">
      <c r="A224">
        <v>2</v>
      </c>
      <c r="B224" t="s">
        <v>352</v>
      </c>
    </row>
    <row r="225" spans="1:2" x14ac:dyDescent="0.25">
      <c r="A225">
        <v>2</v>
      </c>
      <c r="B225" t="s">
        <v>141</v>
      </c>
    </row>
    <row r="226" spans="1:2" x14ac:dyDescent="0.25">
      <c r="A226">
        <v>10</v>
      </c>
      <c r="B226" t="s">
        <v>71</v>
      </c>
    </row>
    <row r="227" spans="1:2" x14ac:dyDescent="0.25">
      <c r="A227">
        <v>0</v>
      </c>
      <c r="B227" t="s">
        <v>103</v>
      </c>
    </row>
    <row r="228" spans="1:2" x14ac:dyDescent="0.25">
      <c r="A228">
        <v>45</v>
      </c>
      <c r="B228" t="s">
        <v>352</v>
      </c>
    </row>
    <row r="229" spans="1:2" x14ac:dyDescent="0.25">
      <c r="A229">
        <v>60</v>
      </c>
      <c r="B229" t="s">
        <v>141</v>
      </c>
    </row>
    <row r="230" spans="1:2" x14ac:dyDescent="0.25">
      <c r="A230">
        <v>0</v>
      </c>
      <c r="B230" t="s">
        <v>128</v>
      </c>
    </row>
    <row r="231" spans="1:2" x14ac:dyDescent="0.25">
      <c r="A231">
        <v>120</v>
      </c>
      <c r="B231" t="s">
        <v>237</v>
      </c>
    </row>
    <row r="232" spans="1:2" x14ac:dyDescent="0.25">
      <c r="A232">
        <v>40</v>
      </c>
      <c r="B232" t="s">
        <v>109</v>
      </c>
    </row>
    <row r="233" spans="1:2" hidden="1" x14ac:dyDescent="0.25">
      <c r="A233">
        <v>35</v>
      </c>
      <c r="B233" t="s">
        <v>200</v>
      </c>
    </row>
    <row r="234" spans="1:2" hidden="1" x14ac:dyDescent="0.25">
      <c r="A234">
        <v>40</v>
      </c>
      <c r="B234" t="s">
        <v>200</v>
      </c>
    </row>
    <row r="235" spans="1:2" x14ac:dyDescent="0.25">
      <c r="A235">
        <v>60</v>
      </c>
      <c r="B235" t="s">
        <v>128</v>
      </c>
    </row>
    <row r="236" spans="1:2" x14ac:dyDescent="0.25">
      <c r="A236">
        <v>40</v>
      </c>
      <c r="B236" t="s">
        <v>71</v>
      </c>
    </row>
    <row r="237" spans="1:2" x14ac:dyDescent="0.25">
      <c r="A237">
        <v>0</v>
      </c>
      <c r="B237" t="s">
        <v>352</v>
      </c>
    </row>
    <row r="238" spans="1:2" x14ac:dyDescent="0.25">
      <c r="A238">
        <v>80</v>
      </c>
      <c r="B238" t="s">
        <v>103</v>
      </c>
    </row>
    <row r="239" spans="1:2" x14ac:dyDescent="0.25">
      <c r="A239">
        <v>10</v>
      </c>
      <c r="B239" t="s">
        <v>109</v>
      </c>
    </row>
    <row r="240" spans="1:2" x14ac:dyDescent="0.25">
      <c r="A240">
        <v>150</v>
      </c>
      <c r="B240" t="s">
        <v>83</v>
      </c>
    </row>
    <row r="241" spans="1:2" x14ac:dyDescent="0.25">
      <c r="A241">
        <v>60</v>
      </c>
      <c r="B241" t="s">
        <v>56</v>
      </c>
    </row>
    <row r="242" spans="1:2" x14ac:dyDescent="0.25">
      <c r="A242">
        <v>0</v>
      </c>
      <c r="B242" t="s">
        <v>56</v>
      </c>
    </row>
    <row r="243" spans="1:2" x14ac:dyDescent="0.25">
      <c r="A243">
        <v>40</v>
      </c>
      <c r="B243" t="s">
        <v>141</v>
      </c>
    </row>
    <row r="244" spans="1:2" x14ac:dyDescent="0.25">
      <c r="A244">
        <v>3</v>
      </c>
      <c r="B244" t="s">
        <v>237</v>
      </c>
    </row>
    <row r="245" spans="1:2" x14ac:dyDescent="0.25">
      <c r="A245">
        <v>0</v>
      </c>
      <c r="B245" t="s">
        <v>56</v>
      </c>
    </row>
    <row r="246" spans="1:2" x14ac:dyDescent="0.25">
      <c r="A246">
        <v>80</v>
      </c>
      <c r="B246" t="s">
        <v>56</v>
      </c>
    </row>
    <row r="247" spans="1:2" x14ac:dyDescent="0.25">
      <c r="A247">
        <v>30</v>
      </c>
      <c r="B247" t="s">
        <v>103</v>
      </c>
    </row>
    <row r="248" spans="1:2" x14ac:dyDescent="0.25">
      <c r="A248">
        <v>2</v>
      </c>
      <c r="B248" t="s">
        <v>56</v>
      </c>
    </row>
    <row r="249" spans="1:2" x14ac:dyDescent="0.25">
      <c r="A249">
        <v>60</v>
      </c>
      <c r="B249" t="s">
        <v>95</v>
      </c>
    </row>
    <row r="250" spans="1:2" x14ac:dyDescent="0.25">
      <c r="A250">
        <v>30</v>
      </c>
      <c r="B250" t="s">
        <v>103</v>
      </c>
    </row>
    <row r="251" spans="1:2" x14ac:dyDescent="0.25">
      <c r="A251">
        <v>60</v>
      </c>
      <c r="B251" t="s">
        <v>56</v>
      </c>
    </row>
    <row r="252" spans="1:2" x14ac:dyDescent="0.25">
      <c r="A252">
        <v>0</v>
      </c>
      <c r="B252" t="s">
        <v>237</v>
      </c>
    </row>
    <row r="253" spans="1:2" x14ac:dyDescent="0.25">
      <c r="A253">
        <v>0</v>
      </c>
      <c r="B253" t="s">
        <v>128</v>
      </c>
    </row>
    <row r="254" spans="1:2" x14ac:dyDescent="0.25">
      <c r="A254">
        <v>0</v>
      </c>
      <c r="B254" t="s">
        <v>95</v>
      </c>
    </row>
    <row r="255" spans="1:2" x14ac:dyDescent="0.25">
      <c r="A255">
        <v>45</v>
      </c>
      <c r="B255" t="s">
        <v>319</v>
      </c>
    </row>
    <row r="256" spans="1:2" x14ac:dyDescent="0.25">
      <c r="A256">
        <v>0</v>
      </c>
      <c r="B256" t="s">
        <v>109</v>
      </c>
    </row>
    <row r="257" spans="1:2" x14ac:dyDescent="0.25">
      <c r="A257">
        <v>2</v>
      </c>
      <c r="B257" t="s">
        <v>141</v>
      </c>
    </row>
    <row r="258" spans="1:2" x14ac:dyDescent="0.25">
      <c r="A258">
        <v>15</v>
      </c>
      <c r="B258" t="s">
        <v>319</v>
      </c>
    </row>
    <row r="259" spans="1:2" x14ac:dyDescent="0.25">
      <c r="A259">
        <v>0</v>
      </c>
      <c r="B259" t="s">
        <v>71</v>
      </c>
    </row>
    <row r="260" spans="1:2" x14ac:dyDescent="0.25">
      <c r="A260">
        <v>90</v>
      </c>
      <c r="B260" t="s">
        <v>352</v>
      </c>
    </row>
    <row r="261" spans="1:2" x14ac:dyDescent="0.25">
      <c r="A261">
        <v>90</v>
      </c>
      <c r="B261" t="s">
        <v>319</v>
      </c>
    </row>
    <row r="262" spans="1:2" x14ac:dyDescent="0.25">
      <c r="A262">
        <v>100</v>
      </c>
      <c r="B262" t="s">
        <v>71</v>
      </c>
    </row>
    <row r="263" spans="1:2" x14ac:dyDescent="0.25">
      <c r="A263">
        <v>15</v>
      </c>
      <c r="B263" t="s">
        <v>71</v>
      </c>
    </row>
    <row r="264" spans="1:2" x14ac:dyDescent="0.25">
      <c r="A264">
        <v>2</v>
      </c>
      <c r="B264" t="s">
        <v>352</v>
      </c>
    </row>
    <row r="265" spans="1:2" x14ac:dyDescent="0.25">
      <c r="A265">
        <v>15</v>
      </c>
      <c r="B265" t="s">
        <v>352</v>
      </c>
    </row>
    <row r="266" spans="1:2" x14ac:dyDescent="0.25">
      <c r="A266">
        <v>270</v>
      </c>
      <c r="B266" t="s">
        <v>128</v>
      </c>
    </row>
    <row r="267" spans="1:2" hidden="1" x14ac:dyDescent="0.25">
      <c r="A267">
        <v>20</v>
      </c>
      <c r="B267" t="s">
        <v>200</v>
      </c>
    </row>
    <row r="268" spans="1:2" x14ac:dyDescent="0.25">
      <c r="A268">
        <v>60</v>
      </c>
      <c r="B268" t="s">
        <v>103</v>
      </c>
    </row>
    <row r="269" spans="1:2" hidden="1" x14ac:dyDescent="0.25">
      <c r="A269">
        <v>0</v>
      </c>
      <c r="B269" t="s">
        <v>200</v>
      </c>
    </row>
    <row r="270" spans="1:2" x14ac:dyDescent="0.25">
      <c r="A270">
        <v>30</v>
      </c>
      <c r="B270" t="s">
        <v>352</v>
      </c>
    </row>
    <row r="271" spans="1:2" x14ac:dyDescent="0.25">
      <c r="A271">
        <v>0</v>
      </c>
      <c r="B271" t="s">
        <v>71</v>
      </c>
    </row>
    <row r="272" spans="1:2" x14ac:dyDescent="0.25">
      <c r="A272">
        <v>0</v>
      </c>
      <c r="B272" t="s">
        <v>71</v>
      </c>
    </row>
    <row r="273" spans="1:2" x14ac:dyDescent="0.25">
      <c r="A273">
        <v>50</v>
      </c>
      <c r="B273" t="s">
        <v>237</v>
      </c>
    </row>
    <row r="274" spans="1:2" x14ac:dyDescent="0.25">
      <c r="A274">
        <v>120</v>
      </c>
      <c r="B274" t="s">
        <v>103</v>
      </c>
    </row>
    <row r="275" spans="1:2" x14ac:dyDescent="0.25">
      <c r="A275">
        <v>30</v>
      </c>
      <c r="B275" t="s">
        <v>141</v>
      </c>
    </row>
    <row r="276" spans="1:2" x14ac:dyDescent="0.25">
      <c r="A276">
        <v>60</v>
      </c>
      <c r="B276" t="s">
        <v>109</v>
      </c>
    </row>
    <row r="277" spans="1:2" x14ac:dyDescent="0.25">
      <c r="A277">
        <v>0</v>
      </c>
      <c r="B277" t="s">
        <v>95</v>
      </c>
    </row>
    <row r="278" spans="1:2" x14ac:dyDescent="0.25">
      <c r="A278">
        <v>30</v>
      </c>
      <c r="B278" t="s">
        <v>352</v>
      </c>
    </row>
    <row r="279" spans="1:2" x14ac:dyDescent="0.25">
      <c r="A279">
        <v>50</v>
      </c>
      <c r="B279" t="s">
        <v>56</v>
      </c>
    </row>
    <row r="280" spans="1:2" x14ac:dyDescent="0.25">
      <c r="A280">
        <v>120</v>
      </c>
      <c r="B280" t="s">
        <v>71</v>
      </c>
    </row>
    <row r="281" spans="1:2" x14ac:dyDescent="0.25">
      <c r="A281">
        <v>0</v>
      </c>
      <c r="B281" t="s">
        <v>141</v>
      </c>
    </row>
    <row r="282" spans="1:2" x14ac:dyDescent="0.25">
      <c r="A282">
        <v>150</v>
      </c>
      <c r="B282" t="s">
        <v>71</v>
      </c>
    </row>
    <row r="283" spans="1:2" x14ac:dyDescent="0.25">
      <c r="A283">
        <v>30</v>
      </c>
      <c r="B283" t="s">
        <v>237</v>
      </c>
    </row>
    <row r="284" spans="1:2" x14ac:dyDescent="0.25">
      <c r="A284">
        <v>0</v>
      </c>
      <c r="B284" t="s">
        <v>109</v>
      </c>
    </row>
    <row r="285" spans="1:2" x14ac:dyDescent="0.25">
      <c r="A285">
        <v>20</v>
      </c>
      <c r="B285" t="s">
        <v>141</v>
      </c>
    </row>
    <row r="286" spans="1:2" x14ac:dyDescent="0.25">
      <c r="A286">
        <v>45</v>
      </c>
      <c r="B286" t="s">
        <v>319</v>
      </c>
    </row>
    <row r="287" spans="1:2" x14ac:dyDescent="0.25">
      <c r="A287">
        <v>75</v>
      </c>
      <c r="B287" t="s">
        <v>103</v>
      </c>
    </row>
    <row r="288" spans="1:2" x14ac:dyDescent="0.25">
      <c r="A288">
        <v>35</v>
      </c>
      <c r="B288" t="s">
        <v>56</v>
      </c>
    </row>
    <row r="289" spans="1:2" x14ac:dyDescent="0.25">
      <c r="A289">
        <v>30</v>
      </c>
      <c r="B289" t="s">
        <v>237</v>
      </c>
    </row>
    <row r="290" spans="1:2" x14ac:dyDescent="0.25">
      <c r="A290">
        <v>90</v>
      </c>
      <c r="B290" t="s">
        <v>56</v>
      </c>
    </row>
    <row r="291" spans="1:2" x14ac:dyDescent="0.25">
      <c r="A291">
        <v>20</v>
      </c>
      <c r="B291" t="s">
        <v>103</v>
      </c>
    </row>
    <row r="292" spans="1:2" x14ac:dyDescent="0.25">
      <c r="A292">
        <v>0</v>
      </c>
      <c r="B292" t="s">
        <v>95</v>
      </c>
    </row>
    <row r="293" spans="1:2" x14ac:dyDescent="0.25">
      <c r="A293">
        <v>120</v>
      </c>
      <c r="B293" t="s">
        <v>352</v>
      </c>
    </row>
    <row r="294" spans="1:2" x14ac:dyDescent="0.25">
      <c r="A294">
        <v>6</v>
      </c>
      <c r="B294" t="s">
        <v>141</v>
      </c>
    </row>
    <row r="295" spans="1:2" x14ac:dyDescent="0.25">
      <c r="A295">
        <v>0</v>
      </c>
      <c r="B295" t="s">
        <v>352</v>
      </c>
    </row>
    <row r="296" spans="1:2" x14ac:dyDescent="0.25">
      <c r="A296">
        <v>0</v>
      </c>
      <c r="B296" t="s">
        <v>352</v>
      </c>
    </row>
    <row r="297" spans="1:2" x14ac:dyDescent="0.25">
      <c r="A297">
        <v>0</v>
      </c>
      <c r="B297" t="s">
        <v>95</v>
      </c>
    </row>
    <row r="298" spans="1:2" x14ac:dyDescent="0.25">
      <c r="A298">
        <v>0</v>
      </c>
      <c r="B298" t="s">
        <v>71</v>
      </c>
    </row>
    <row r="299" spans="1:2" x14ac:dyDescent="0.25">
      <c r="A299">
        <v>60</v>
      </c>
      <c r="B299" t="s">
        <v>56</v>
      </c>
    </row>
    <row r="300" spans="1:2" hidden="1" x14ac:dyDescent="0.25">
      <c r="A300">
        <v>5</v>
      </c>
      <c r="B300" t="s">
        <v>200</v>
      </c>
    </row>
    <row r="301" spans="1:2" hidden="1" x14ac:dyDescent="0.25">
      <c r="A301">
        <v>60</v>
      </c>
      <c r="B301" t="s">
        <v>200</v>
      </c>
    </row>
    <row r="302" spans="1:2" x14ac:dyDescent="0.25">
      <c r="A302">
        <v>80</v>
      </c>
      <c r="B302" t="s">
        <v>95</v>
      </c>
    </row>
    <row r="303" spans="1:2" x14ac:dyDescent="0.25">
      <c r="A303">
        <v>25</v>
      </c>
      <c r="B303" t="s">
        <v>237</v>
      </c>
    </row>
    <row r="304" spans="1:2" x14ac:dyDescent="0.25">
      <c r="A304">
        <v>30</v>
      </c>
      <c r="B304" t="s">
        <v>71</v>
      </c>
    </row>
    <row r="305" spans="1:2" x14ac:dyDescent="0.25">
      <c r="A305">
        <v>90</v>
      </c>
      <c r="B305" t="s">
        <v>109</v>
      </c>
    </row>
    <row r="306" spans="1:2" x14ac:dyDescent="0.25">
      <c r="A306">
        <v>150</v>
      </c>
      <c r="B306" t="s">
        <v>95</v>
      </c>
    </row>
    <row r="307" spans="1:2" x14ac:dyDescent="0.25">
      <c r="A307">
        <v>30</v>
      </c>
      <c r="B307" t="s">
        <v>352</v>
      </c>
    </row>
    <row r="308" spans="1:2" x14ac:dyDescent="0.25">
      <c r="A308">
        <v>60</v>
      </c>
      <c r="B308" t="s">
        <v>319</v>
      </c>
    </row>
    <row r="309" spans="1:2" x14ac:dyDescent="0.25">
      <c r="A309">
        <v>0</v>
      </c>
      <c r="B309" t="s">
        <v>237</v>
      </c>
    </row>
    <row r="310" spans="1:2" x14ac:dyDescent="0.25">
      <c r="A310">
        <v>90</v>
      </c>
      <c r="B310" t="s">
        <v>319</v>
      </c>
    </row>
    <row r="311" spans="1:2" x14ac:dyDescent="0.25">
      <c r="A311">
        <v>15</v>
      </c>
      <c r="B311" t="s">
        <v>128</v>
      </c>
    </row>
    <row r="312" spans="1:2" x14ac:dyDescent="0.25">
      <c r="A312">
        <v>0</v>
      </c>
      <c r="B312" t="s">
        <v>83</v>
      </c>
    </row>
    <row r="313" spans="1:2" x14ac:dyDescent="0.25">
      <c r="A313">
        <v>30</v>
      </c>
      <c r="B313" t="s">
        <v>56</v>
      </c>
    </row>
    <row r="314" spans="1:2" hidden="1" x14ac:dyDescent="0.25">
      <c r="A314">
        <v>40</v>
      </c>
      <c r="B314" t="s">
        <v>200</v>
      </c>
    </row>
    <row r="315" spans="1:2" x14ac:dyDescent="0.25">
      <c r="A315">
        <v>35</v>
      </c>
      <c r="B315" t="s">
        <v>103</v>
      </c>
    </row>
    <row r="316" spans="1:2" x14ac:dyDescent="0.25">
      <c r="A316">
        <v>40</v>
      </c>
      <c r="B316" t="s">
        <v>141</v>
      </c>
    </row>
    <row r="317" spans="1:2" x14ac:dyDescent="0.25">
      <c r="A317">
        <v>30</v>
      </c>
      <c r="B317" t="s">
        <v>95</v>
      </c>
    </row>
    <row r="318" spans="1:2" x14ac:dyDescent="0.25">
      <c r="A318">
        <v>0</v>
      </c>
      <c r="B318" t="s">
        <v>95</v>
      </c>
    </row>
    <row r="319" spans="1:2" x14ac:dyDescent="0.25">
      <c r="A319">
        <v>45</v>
      </c>
      <c r="B319" t="s">
        <v>95</v>
      </c>
    </row>
    <row r="320" spans="1:2" x14ac:dyDescent="0.25">
      <c r="A320">
        <v>0</v>
      </c>
      <c r="B320" t="s">
        <v>71</v>
      </c>
    </row>
    <row r="321" spans="1:2" x14ac:dyDescent="0.25">
      <c r="A321">
        <v>0</v>
      </c>
      <c r="B321" t="s">
        <v>352</v>
      </c>
    </row>
    <row r="322" spans="1:2" x14ac:dyDescent="0.25">
      <c r="A322">
        <v>0</v>
      </c>
      <c r="B322" t="s">
        <v>352</v>
      </c>
    </row>
    <row r="323" spans="1:2" x14ac:dyDescent="0.25">
      <c r="A323">
        <v>0</v>
      </c>
      <c r="B323" t="s">
        <v>237</v>
      </c>
    </row>
    <row r="324" spans="1:2" x14ac:dyDescent="0.25">
      <c r="A324">
        <v>120</v>
      </c>
      <c r="B324" t="s">
        <v>103</v>
      </c>
    </row>
    <row r="325" spans="1:2" x14ac:dyDescent="0.25">
      <c r="A325">
        <v>15</v>
      </c>
      <c r="B325" t="s">
        <v>319</v>
      </c>
    </row>
    <row r="326" spans="1:2" x14ac:dyDescent="0.25">
      <c r="A326">
        <v>180</v>
      </c>
      <c r="B326" t="s">
        <v>237</v>
      </c>
    </row>
    <row r="327" spans="1:2" x14ac:dyDescent="0.25">
      <c r="A327">
        <v>2</v>
      </c>
      <c r="B327" t="s">
        <v>109</v>
      </c>
    </row>
    <row r="328" spans="1:2" x14ac:dyDescent="0.25">
      <c r="A328">
        <v>0</v>
      </c>
      <c r="B328" t="s">
        <v>95</v>
      </c>
    </row>
    <row r="329" spans="1:2" x14ac:dyDescent="0.25">
      <c r="A329">
        <v>30</v>
      </c>
      <c r="B329" t="s">
        <v>71</v>
      </c>
    </row>
    <row r="330" spans="1:2" x14ac:dyDescent="0.25">
      <c r="A330">
        <v>0</v>
      </c>
      <c r="B330" t="s">
        <v>71</v>
      </c>
    </row>
    <row r="331" spans="1:2" x14ac:dyDescent="0.25">
      <c r="A331">
        <v>10</v>
      </c>
      <c r="B331" t="s">
        <v>319</v>
      </c>
    </row>
    <row r="332" spans="1:2" x14ac:dyDescent="0.25">
      <c r="A332">
        <v>110</v>
      </c>
      <c r="B332" t="s">
        <v>141</v>
      </c>
    </row>
    <row r="333" spans="1:2" x14ac:dyDescent="0.25">
      <c r="A333">
        <v>60</v>
      </c>
      <c r="B333" t="s">
        <v>237</v>
      </c>
    </row>
    <row r="334" spans="1:2" hidden="1" x14ac:dyDescent="0.25">
      <c r="A334">
        <v>0</v>
      </c>
      <c r="B334" t="s">
        <v>200</v>
      </c>
    </row>
    <row r="335" spans="1:2" x14ac:dyDescent="0.25">
      <c r="A335">
        <v>120</v>
      </c>
      <c r="B335" t="s">
        <v>237</v>
      </c>
    </row>
    <row r="336" spans="1:2" x14ac:dyDescent="0.25">
      <c r="A336">
        <v>0</v>
      </c>
      <c r="B336" t="s">
        <v>128</v>
      </c>
    </row>
    <row r="337" spans="1:2" x14ac:dyDescent="0.25">
      <c r="A337">
        <v>120</v>
      </c>
      <c r="B337" t="s">
        <v>352</v>
      </c>
    </row>
    <row r="338" spans="1:2" x14ac:dyDescent="0.25">
      <c r="A338">
        <v>40</v>
      </c>
      <c r="B338" t="s">
        <v>352</v>
      </c>
    </row>
    <row r="339" spans="1:2" x14ac:dyDescent="0.25">
      <c r="A339">
        <v>0</v>
      </c>
      <c r="B339" t="s">
        <v>128</v>
      </c>
    </row>
    <row r="340" spans="1:2" x14ac:dyDescent="0.25">
      <c r="A340">
        <v>120</v>
      </c>
      <c r="B340" t="s">
        <v>237</v>
      </c>
    </row>
    <row r="341" spans="1:2" x14ac:dyDescent="0.25">
      <c r="A341">
        <v>420</v>
      </c>
      <c r="B341" t="s">
        <v>95</v>
      </c>
    </row>
    <row r="342" spans="1:2" x14ac:dyDescent="0.25">
      <c r="A342">
        <v>0</v>
      </c>
      <c r="B342" t="s">
        <v>319</v>
      </c>
    </row>
    <row r="343" spans="1:2" hidden="1" x14ac:dyDescent="0.25">
      <c r="A343">
        <v>25</v>
      </c>
      <c r="B343" t="s">
        <v>200</v>
      </c>
    </row>
    <row r="344" spans="1:2" x14ac:dyDescent="0.25">
      <c r="A344">
        <v>30</v>
      </c>
      <c r="B344" t="s">
        <v>352</v>
      </c>
    </row>
    <row r="345" spans="1:2" x14ac:dyDescent="0.25">
      <c r="A345">
        <v>20</v>
      </c>
      <c r="B345" t="s">
        <v>95</v>
      </c>
    </row>
    <row r="346" spans="1:2" x14ac:dyDescent="0.25">
      <c r="A346">
        <v>10</v>
      </c>
      <c r="B346" t="s">
        <v>71</v>
      </c>
    </row>
    <row r="347" spans="1:2" x14ac:dyDescent="0.25">
      <c r="A347">
        <v>25</v>
      </c>
      <c r="B347" t="s">
        <v>319</v>
      </c>
    </row>
    <row r="348" spans="1:2" x14ac:dyDescent="0.25">
      <c r="A348">
        <v>30</v>
      </c>
      <c r="B348" t="s">
        <v>319</v>
      </c>
    </row>
    <row r="349" spans="1:2" x14ac:dyDescent="0.25">
      <c r="A349">
        <v>180</v>
      </c>
      <c r="B349" t="s">
        <v>352</v>
      </c>
    </row>
    <row r="350" spans="1:2" hidden="1" x14ac:dyDescent="0.25">
      <c r="A350">
        <v>0</v>
      </c>
      <c r="B350" t="s">
        <v>200</v>
      </c>
    </row>
    <row r="351" spans="1:2" x14ac:dyDescent="0.25">
      <c r="A351">
        <v>2</v>
      </c>
      <c r="B351" t="s">
        <v>141</v>
      </c>
    </row>
    <row r="352" spans="1:2" x14ac:dyDescent="0.25">
      <c r="A352">
        <v>100</v>
      </c>
      <c r="B352" t="s">
        <v>319</v>
      </c>
    </row>
    <row r="353" spans="1:2" hidden="1" x14ac:dyDescent="0.25">
      <c r="A353">
        <v>15</v>
      </c>
      <c r="B353" t="s">
        <v>200</v>
      </c>
    </row>
    <row r="354" spans="1:2" x14ac:dyDescent="0.25">
      <c r="A354">
        <v>120</v>
      </c>
      <c r="B354" t="s">
        <v>109</v>
      </c>
    </row>
    <row r="355" spans="1:2" x14ac:dyDescent="0.25">
      <c r="A355">
        <v>0</v>
      </c>
      <c r="B355" t="s">
        <v>128</v>
      </c>
    </row>
    <row r="356" spans="1:2" x14ac:dyDescent="0.25">
      <c r="A356">
        <v>10</v>
      </c>
      <c r="B356" t="s">
        <v>237</v>
      </c>
    </row>
    <row r="357" spans="1:2" x14ac:dyDescent="0.25">
      <c r="A357">
        <v>0</v>
      </c>
      <c r="B357" t="s">
        <v>103</v>
      </c>
    </row>
    <row r="358" spans="1:2" hidden="1" x14ac:dyDescent="0.25">
      <c r="A358">
        <v>20</v>
      </c>
      <c r="B358" t="s">
        <v>200</v>
      </c>
    </row>
    <row r="359" spans="1:2" x14ac:dyDescent="0.25">
      <c r="A359">
        <v>13</v>
      </c>
      <c r="B359" t="s">
        <v>109</v>
      </c>
    </row>
    <row r="360" spans="1:2" x14ac:dyDescent="0.25">
      <c r="A360">
        <v>120</v>
      </c>
      <c r="B360" t="s">
        <v>128</v>
      </c>
    </row>
    <row r="361" spans="1:2" x14ac:dyDescent="0.25">
      <c r="A361">
        <v>45</v>
      </c>
      <c r="B361" t="s">
        <v>83</v>
      </c>
    </row>
    <row r="362" spans="1:2" x14ac:dyDescent="0.25">
      <c r="A362">
        <v>2</v>
      </c>
      <c r="B362" t="s">
        <v>141</v>
      </c>
    </row>
    <row r="363" spans="1:2" x14ac:dyDescent="0.25">
      <c r="A363">
        <v>30</v>
      </c>
      <c r="B363" t="s">
        <v>128</v>
      </c>
    </row>
    <row r="364" spans="1:2" x14ac:dyDescent="0.25">
      <c r="A364">
        <v>90</v>
      </c>
      <c r="B364" t="s">
        <v>319</v>
      </c>
    </row>
    <row r="365" spans="1:2" x14ac:dyDescent="0.25">
      <c r="A365">
        <v>0</v>
      </c>
      <c r="B365" t="s">
        <v>56</v>
      </c>
    </row>
    <row r="366" spans="1:2" x14ac:dyDescent="0.25">
      <c r="A366">
        <v>0</v>
      </c>
      <c r="B366" t="s">
        <v>103</v>
      </c>
    </row>
    <row r="367" spans="1:2" x14ac:dyDescent="0.25">
      <c r="A367">
        <v>0</v>
      </c>
      <c r="B367" t="s">
        <v>95</v>
      </c>
    </row>
    <row r="368" spans="1:2" x14ac:dyDescent="0.25">
      <c r="A368">
        <v>80</v>
      </c>
      <c r="B368" t="s">
        <v>319</v>
      </c>
    </row>
    <row r="369" spans="1:2" x14ac:dyDescent="0.25">
      <c r="A369">
        <v>30</v>
      </c>
      <c r="B369" t="s">
        <v>319</v>
      </c>
    </row>
    <row r="370" spans="1:2" x14ac:dyDescent="0.25">
      <c r="A370">
        <v>30</v>
      </c>
      <c r="B370" t="s">
        <v>237</v>
      </c>
    </row>
    <row r="371" spans="1:2" x14ac:dyDescent="0.25">
      <c r="A371">
        <v>60</v>
      </c>
      <c r="B371" t="s">
        <v>56</v>
      </c>
    </row>
    <row r="372" spans="1:2" x14ac:dyDescent="0.25">
      <c r="A372">
        <v>60</v>
      </c>
      <c r="B372" t="s">
        <v>352</v>
      </c>
    </row>
    <row r="373" spans="1:2" x14ac:dyDescent="0.25">
      <c r="A373">
        <v>8</v>
      </c>
      <c r="B373" t="s">
        <v>103</v>
      </c>
    </row>
    <row r="374" spans="1:2" x14ac:dyDescent="0.25">
      <c r="A374">
        <v>30</v>
      </c>
      <c r="B374" t="s">
        <v>352</v>
      </c>
    </row>
    <row r="375" spans="1:2" x14ac:dyDescent="0.25">
      <c r="A375">
        <v>2</v>
      </c>
      <c r="B375" t="s">
        <v>95</v>
      </c>
    </row>
    <row r="376" spans="1:2" x14ac:dyDescent="0.25">
      <c r="A376">
        <v>100</v>
      </c>
      <c r="B376" t="s">
        <v>141</v>
      </c>
    </row>
    <row r="377" spans="1:2" x14ac:dyDescent="0.25">
      <c r="A377">
        <v>90</v>
      </c>
      <c r="B377" t="s">
        <v>95</v>
      </c>
    </row>
    <row r="378" spans="1:2" x14ac:dyDescent="0.25">
      <c r="A378">
        <v>45</v>
      </c>
      <c r="B378" t="s">
        <v>141</v>
      </c>
    </row>
    <row r="379" spans="1:2" x14ac:dyDescent="0.25">
      <c r="A379">
        <v>90</v>
      </c>
      <c r="B379" t="s">
        <v>71</v>
      </c>
    </row>
    <row r="380" spans="1:2" hidden="1" x14ac:dyDescent="0.25">
      <c r="A380">
        <v>45</v>
      </c>
      <c r="B380" t="s">
        <v>200</v>
      </c>
    </row>
    <row r="381" spans="1:2" x14ac:dyDescent="0.25">
      <c r="A381">
        <v>15</v>
      </c>
      <c r="B381" t="s">
        <v>319</v>
      </c>
    </row>
    <row r="382" spans="1:2" x14ac:dyDescent="0.25">
      <c r="A382">
        <v>2</v>
      </c>
      <c r="B382" t="s">
        <v>83</v>
      </c>
    </row>
    <row r="383" spans="1:2" x14ac:dyDescent="0.25">
      <c r="A383">
        <v>80</v>
      </c>
      <c r="B383" t="s">
        <v>141</v>
      </c>
    </row>
    <row r="384" spans="1:2" x14ac:dyDescent="0.25">
      <c r="A384">
        <v>0</v>
      </c>
      <c r="B384" t="s">
        <v>103</v>
      </c>
    </row>
    <row r="385" spans="1:2" x14ac:dyDescent="0.25">
      <c r="A385">
        <v>40</v>
      </c>
      <c r="B385" t="s">
        <v>103</v>
      </c>
    </row>
    <row r="386" spans="1:2" x14ac:dyDescent="0.25">
      <c r="A386">
        <v>40</v>
      </c>
      <c r="B386" t="s">
        <v>56</v>
      </c>
    </row>
    <row r="387" spans="1:2" hidden="1" x14ac:dyDescent="0.25">
      <c r="A387">
        <v>35</v>
      </c>
      <c r="B387" t="s">
        <v>200</v>
      </c>
    </row>
    <row r="388" spans="1:2" x14ac:dyDescent="0.25">
      <c r="A388">
        <v>140</v>
      </c>
      <c r="B388" t="s">
        <v>71</v>
      </c>
    </row>
    <row r="389" spans="1:2" x14ac:dyDescent="0.25">
      <c r="A389">
        <v>120</v>
      </c>
      <c r="B389" t="s">
        <v>237</v>
      </c>
    </row>
    <row r="390" spans="1:2" x14ac:dyDescent="0.25">
      <c r="A390">
        <v>50</v>
      </c>
      <c r="B390" t="s">
        <v>141</v>
      </c>
    </row>
    <row r="391" spans="1:2" x14ac:dyDescent="0.25">
      <c r="A391">
        <v>60</v>
      </c>
      <c r="B391" t="s">
        <v>83</v>
      </c>
    </row>
    <row r="392" spans="1:2" x14ac:dyDescent="0.25">
      <c r="A392">
        <v>30</v>
      </c>
      <c r="B392" t="s">
        <v>109</v>
      </c>
    </row>
    <row r="393" spans="1:2" x14ac:dyDescent="0.25">
      <c r="A393">
        <v>40</v>
      </c>
      <c r="B393" t="s">
        <v>319</v>
      </c>
    </row>
    <row r="394" spans="1:2" x14ac:dyDescent="0.25">
      <c r="A394">
        <v>0</v>
      </c>
      <c r="B394" t="s">
        <v>237</v>
      </c>
    </row>
    <row r="395" spans="1:2" x14ac:dyDescent="0.25">
      <c r="A395">
        <v>3</v>
      </c>
      <c r="B395" t="s">
        <v>83</v>
      </c>
    </row>
    <row r="396" spans="1:2" x14ac:dyDescent="0.25">
      <c r="A396">
        <v>0</v>
      </c>
      <c r="B396" t="s">
        <v>56</v>
      </c>
    </row>
    <row r="397" spans="1:2" x14ac:dyDescent="0.25">
      <c r="A397">
        <v>20</v>
      </c>
      <c r="B397" t="s">
        <v>56</v>
      </c>
    </row>
    <row r="398" spans="1:2" x14ac:dyDescent="0.25">
      <c r="A398">
        <v>90</v>
      </c>
      <c r="B398" t="s">
        <v>237</v>
      </c>
    </row>
    <row r="399" spans="1:2" x14ac:dyDescent="0.25">
      <c r="A399">
        <v>0</v>
      </c>
      <c r="B399" t="s">
        <v>109</v>
      </c>
    </row>
    <row r="400" spans="1:2" x14ac:dyDescent="0.25">
      <c r="A400">
        <v>30</v>
      </c>
      <c r="B400" t="s">
        <v>319</v>
      </c>
    </row>
    <row r="401" spans="1:2" x14ac:dyDescent="0.25">
      <c r="A401">
        <v>100</v>
      </c>
      <c r="B401" t="s">
        <v>56</v>
      </c>
    </row>
    <row r="402" spans="1:2" x14ac:dyDescent="0.25">
      <c r="A402">
        <v>10</v>
      </c>
      <c r="B402" t="s">
        <v>128</v>
      </c>
    </row>
    <row r="403" spans="1:2" x14ac:dyDescent="0.25">
      <c r="A403">
        <v>45</v>
      </c>
      <c r="B403" t="s">
        <v>352</v>
      </c>
    </row>
    <row r="404" spans="1:2" x14ac:dyDescent="0.25">
      <c r="A404">
        <v>60</v>
      </c>
      <c r="B404" t="s">
        <v>319</v>
      </c>
    </row>
    <row r="405" spans="1:2" x14ac:dyDescent="0.25">
      <c r="A405">
        <v>10</v>
      </c>
      <c r="B405" t="s">
        <v>109</v>
      </c>
    </row>
    <row r="406" spans="1:2" x14ac:dyDescent="0.25">
      <c r="A406">
        <v>60</v>
      </c>
      <c r="B406" t="s">
        <v>56</v>
      </c>
    </row>
    <row r="407" spans="1:2" x14ac:dyDescent="0.25">
      <c r="A407">
        <v>50</v>
      </c>
      <c r="B407" t="s">
        <v>83</v>
      </c>
    </row>
    <row r="408" spans="1:2" x14ac:dyDescent="0.25">
      <c r="A408">
        <v>180</v>
      </c>
      <c r="B408" t="s">
        <v>141</v>
      </c>
    </row>
    <row r="409" spans="1:2" x14ac:dyDescent="0.25">
      <c r="A409">
        <v>180</v>
      </c>
      <c r="B409" t="s">
        <v>352</v>
      </c>
    </row>
    <row r="410" spans="1:2" x14ac:dyDescent="0.25">
      <c r="A410">
        <v>90</v>
      </c>
      <c r="B410" t="s">
        <v>95</v>
      </c>
    </row>
    <row r="411" spans="1:2" x14ac:dyDescent="0.25">
      <c r="A411">
        <v>40</v>
      </c>
      <c r="B411" t="s">
        <v>71</v>
      </c>
    </row>
    <row r="412" spans="1:2" x14ac:dyDescent="0.25">
      <c r="A412">
        <v>40</v>
      </c>
      <c r="B412" t="s">
        <v>71</v>
      </c>
    </row>
    <row r="413" spans="1:2" x14ac:dyDescent="0.25">
      <c r="A413">
        <v>30</v>
      </c>
      <c r="B413" t="s">
        <v>237</v>
      </c>
    </row>
    <row r="414" spans="1:2" x14ac:dyDescent="0.25">
      <c r="A414">
        <v>60</v>
      </c>
      <c r="B414" t="s">
        <v>71</v>
      </c>
    </row>
    <row r="415" spans="1:2" x14ac:dyDescent="0.25">
      <c r="A415">
        <v>60</v>
      </c>
      <c r="B415" t="s">
        <v>109</v>
      </c>
    </row>
    <row r="416" spans="1:2" x14ac:dyDescent="0.25">
      <c r="A416">
        <v>30</v>
      </c>
      <c r="B416" t="s">
        <v>128</v>
      </c>
    </row>
    <row r="417" spans="1:2" x14ac:dyDescent="0.25">
      <c r="A417">
        <v>40</v>
      </c>
      <c r="B417" t="s">
        <v>237</v>
      </c>
    </row>
    <row r="418" spans="1:2" hidden="1" x14ac:dyDescent="0.25">
      <c r="A418">
        <v>180</v>
      </c>
      <c r="B418" t="s">
        <v>200</v>
      </c>
    </row>
    <row r="419" spans="1:2" x14ac:dyDescent="0.25">
      <c r="A419">
        <v>60</v>
      </c>
      <c r="B419" t="s">
        <v>128</v>
      </c>
    </row>
    <row r="420" spans="1:2" x14ac:dyDescent="0.25">
      <c r="A420">
        <v>3</v>
      </c>
      <c r="B420" t="s">
        <v>141</v>
      </c>
    </row>
    <row r="421" spans="1:2" x14ac:dyDescent="0.25">
      <c r="A421">
        <v>0</v>
      </c>
      <c r="B421" t="s">
        <v>95</v>
      </c>
    </row>
    <row r="422" spans="1:2" hidden="1" x14ac:dyDescent="0.25">
      <c r="A422">
        <v>1</v>
      </c>
      <c r="B422" t="s">
        <v>200</v>
      </c>
    </row>
    <row r="423" spans="1:2" x14ac:dyDescent="0.25">
      <c r="A423">
        <v>60</v>
      </c>
      <c r="B423" t="s">
        <v>95</v>
      </c>
    </row>
    <row r="424" spans="1:2" x14ac:dyDescent="0.25">
      <c r="A424">
        <v>240</v>
      </c>
      <c r="B424" t="s">
        <v>109</v>
      </c>
    </row>
    <row r="425" spans="1:2" x14ac:dyDescent="0.25">
      <c r="A425">
        <v>0</v>
      </c>
      <c r="B425" t="s">
        <v>128</v>
      </c>
    </row>
    <row r="426" spans="1:2" x14ac:dyDescent="0.25">
      <c r="A426">
        <v>0</v>
      </c>
      <c r="B426" t="s">
        <v>319</v>
      </c>
    </row>
    <row r="427" spans="1:2" x14ac:dyDescent="0.25">
      <c r="A427">
        <v>40</v>
      </c>
      <c r="B427" t="s">
        <v>71</v>
      </c>
    </row>
    <row r="428" spans="1:2" x14ac:dyDescent="0.25">
      <c r="A428">
        <v>120</v>
      </c>
      <c r="B428" t="s">
        <v>109</v>
      </c>
    </row>
    <row r="429" spans="1:2" x14ac:dyDescent="0.25">
      <c r="A429">
        <v>20</v>
      </c>
      <c r="B429" t="s">
        <v>237</v>
      </c>
    </row>
    <row r="430" spans="1:2" x14ac:dyDescent="0.25">
      <c r="A430">
        <v>15</v>
      </c>
      <c r="B430" t="s">
        <v>352</v>
      </c>
    </row>
    <row r="431" spans="1:2" x14ac:dyDescent="0.25">
      <c r="A431">
        <v>0</v>
      </c>
      <c r="B431" t="s">
        <v>237</v>
      </c>
    </row>
    <row r="432" spans="1:2" x14ac:dyDescent="0.25">
      <c r="A432">
        <v>40</v>
      </c>
      <c r="B432" t="s">
        <v>141</v>
      </c>
    </row>
    <row r="433" spans="1:2" hidden="1" x14ac:dyDescent="0.25">
      <c r="A433">
        <v>30</v>
      </c>
      <c r="B433" t="s">
        <v>200</v>
      </c>
    </row>
    <row r="434" spans="1:2" x14ac:dyDescent="0.25">
      <c r="A434">
        <v>0</v>
      </c>
      <c r="B434" t="s">
        <v>71</v>
      </c>
    </row>
    <row r="435" spans="1:2" x14ac:dyDescent="0.25">
      <c r="A435">
        <v>60</v>
      </c>
      <c r="B435" t="s">
        <v>319</v>
      </c>
    </row>
    <row r="436" spans="1:2" x14ac:dyDescent="0.25">
      <c r="A436">
        <v>0</v>
      </c>
      <c r="B436" t="s">
        <v>103</v>
      </c>
    </row>
    <row r="437" spans="1:2" hidden="1" x14ac:dyDescent="0.25">
      <c r="A437">
        <v>50</v>
      </c>
      <c r="B437" t="s">
        <v>200</v>
      </c>
    </row>
    <row r="438" spans="1:2" x14ac:dyDescent="0.25">
      <c r="A438">
        <v>30</v>
      </c>
      <c r="B438" t="s">
        <v>237</v>
      </c>
    </row>
    <row r="439" spans="1:2" x14ac:dyDescent="0.25">
      <c r="A439">
        <v>0</v>
      </c>
      <c r="B439" t="s">
        <v>128</v>
      </c>
    </row>
    <row r="440" spans="1:2" x14ac:dyDescent="0.25">
      <c r="A440">
        <v>0</v>
      </c>
      <c r="B440" t="s">
        <v>141</v>
      </c>
    </row>
    <row r="441" spans="1:2" x14ac:dyDescent="0.25">
      <c r="A441">
        <v>75</v>
      </c>
      <c r="B441" t="s">
        <v>103</v>
      </c>
    </row>
    <row r="442" spans="1:2" hidden="1" x14ac:dyDescent="0.25">
      <c r="A442">
        <v>0</v>
      </c>
      <c r="B442" t="s">
        <v>200</v>
      </c>
    </row>
    <row r="443" spans="1:2" x14ac:dyDescent="0.25">
      <c r="A443">
        <v>1</v>
      </c>
      <c r="B443" t="s">
        <v>319</v>
      </c>
    </row>
    <row r="444" spans="1:2" x14ac:dyDescent="0.25">
      <c r="A444">
        <v>90</v>
      </c>
      <c r="B444" t="s">
        <v>83</v>
      </c>
    </row>
    <row r="445" spans="1:2" x14ac:dyDescent="0.25">
      <c r="A445">
        <v>0</v>
      </c>
      <c r="B445" t="s">
        <v>352</v>
      </c>
    </row>
    <row r="446" spans="1:2" x14ac:dyDescent="0.25">
      <c r="A446">
        <v>180</v>
      </c>
      <c r="B446" t="s">
        <v>103</v>
      </c>
    </row>
    <row r="447" spans="1:2" x14ac:dyDescent="0.25">
      <c r="A447">
        <v>1</v>
      </c>
      <c r="B447" t="s">
        <v>319</v>
      </c>
    </row>
    <row r="448" spans="1:2" x14ac:dyDescent="0.25">
      <c r="A448">
        <v>6</v>
      </c>
      <c r="B448" t="s">
        <v>56</v>
      </c>
    </row>
    <row r="449" spans="1:2" x14ac:dyDescent="0.25">
      <c r="A449">
        <v>50</v>
      </c>
      <c r="B449" t="s">
        <v>319</v>
      </c>
    </row>
    <row r="450" spans="1:2" x14ac:dyDescent="0.25">
      <c r="A450">
        <v>75</v>
      </c>
      <c r="B450" t="s">
        <v>103</v>
      </c>
    </row>
    <row r="451" spans="1:2" x14ac:dyDescent="0.25">
      <c r="A451">
        <v>0</v>
      </c>
      <c r="B451" t="s">
        <v>128</v>
      </c>
    </row>
    <row r="452" spans="1:2" x14ac:dyDescent="0.25">
      <c r="A452">
        <v>70</v>
      </c>
      <c r="B452" t="s">
        <v>128</v>
      </c>
    </row>
    <row r="453" spans="1:2" x14ac:dyDescent="0.25">
      <c r="A453">
        <v>0</v>
      </c>
      <c r="B453" t="s">
        <v>71</v>
      </c>
    </row>
    <row r="454" spans="1:2" x14ac:dyDescent="0.25">
      <c r="A454">
        <v>30</v>
      </c>
      <c r="B454" t="s">
        <v>109</v>
      </c>
    </row>
    <row r="455" spans="1:2" x14ac:dyDescent="0.25">
      <c r="A455">
        <v>0</v>
      </c>
      <c r="B455" t="s">
        <v>319</v>
      </c>
    </row>
    <row r="456" spans="1:2" x14ac:dyDescent="0.25">
      <c r="A456">
        <v>50</v>
      </c>
      <c r="B456" t="s">
        <v>103</v>
      </c>
    </row>
    <row r="457" spans="1:2" hidden="1" x14ac:dyDescent="0.25">
      <c r="A457">
        <v>10</v>
      </c>
      <c r="B457" t="s">
        <v>200</v>
      </c>
    </row>
    <row r="458" spans="1:2" x14ac:dyDescent="0.25">
      <c r="A458">
        <v>120</v>
      </c>
      <c r="B458" t="s">
        <v>109</v>
      </c>
    </row>
    <row r="459" spans="1:2" x14ac:dyDescent="0.25">
      <c r="A459">
        <v>60</v>
      </c>
      <c r="B459" t="s">
        <v>109</v>
      </c>
    </row>
    <row r="460" spans="1:2" x14ac:dyDescent="0.25">
      <c r="A460">
        <v>20</v>
      </c>
      <c r="B460" t="s">
        <v>319</v>
      </c>
    </row>
    <row r="461" spans="1:2" x14ac:dyDescent="0.25">
      <c r="A461">
        <v>0</v>
      </c>
      <c r="B461" t="s">
        <v>141</v>
      </c>
    </row>
    <row r="462" spans="1:2" x14ac:dyDescent="0.25">
      <c r="A462">
        <v>0</v>
      </c>
      <c r="B462" t="s">
        <v>128</v>
      </c>
    </row>
    <row r="463" spans="1:2" hidden="1" x14ac:dyDescent="0.25">
      <c r="A463">
        <v>0</v>
      </c>
      <c r="B463" t="s">
        <v>200</v>
      </c>
    </row>
    <row r="464" spans="1:2" x14ac:dyDescent="0.25">
      <c r="A464">
        <v>0</v>
      </c>
      <c r="B464" t="s">
        <v>128</v>
      </c>
    </row>
    <row r="465" spans="1:2" x14ac:dyDescent="0.25">
      <c r="A465">
        <v>90</v>
      </c>
      <c r="B465" t="s">
        <v>71</v>
      </c>
    </row>
    <row r="466" spans="1:2" x14ac:dyDescent="0.25">
      <c r="A466">
        <v>48</v>
      </c>
      <c r="B466" t="s">
        <v>319</v>
      </c>
    </row>
    <row r="467" spans="1:2" x14ac:dyDescent="0.25">
      <c r="A467">
        <v>0</v>
      </c>
      <c r="B467" t="s">
        <v>128</v>
      </c>
    </row>
    <row r="468" spans="1:2" x14ac:dyDescent="0.25">
      <c r="A468">
        <v>0</v>
      </c>
      <c r="B468" t="s">
        <v>95</v>
      </c>
    </row>
    <row r="469" spans="1:2" x14ac:dyDescent="0.25">
      <c r="A469">
        <v>180</v>
      </c>
      <c r="B469" t="s">
        <v>352</v>
      </c>
    </row>
    <row r="470" spans="1:2" x14ac:dyDescent="0.25">
      <c r="A470">
        <v>120</v>
      </c>
      <c r="B470" t="s">
        <v>237</v>
      </c>
    </row>
    <row r="471" spans="1:2" x14ac:dyDescent="0.25">
      <c r="A471">
        <v>120</v>
      </c>
      <c r="B471" t="s">
        <v>237</v>
      </c>
    </row>
    <row r="472" spans="1:2" x14ac:dyDescent="0.25">
      <c r="A472">
        <v>0</v>
      </c>
      <c r="B472" t="s">
        <v>83</v>
      </c>
    </row>
    <row r="473" spans="1:2" x14ac:dyDescent="0.25">
      <c r="A473">
        <v>50</v>
      </c>
      <c r="B473" t="s">
        <v>128</v>
      </c>
    </row>
    <row r="474" spans="1:2" x14ac:dyDescent="0.25">
      <c r="A474">
        <v>25</v>
      </c>
      <c r="B474" t="s">
        <v>128</v>
      </c>
    </row>
    <row r="475" spans="1:2" x14ac:dyDescent="0.25">
      <c r="A475">
        <v>60</v>
      </c>
      <c r="B475" t="s">
        <v>95</v>
      </c>
    </row>
    <row r="476" spans="1:2" x14ac:dyDescent="0.25">
      <c r="A476">
        <v>30</v>
      </c>
      <c r="B476" t="s">
        <v>103</v>
      </c>
    </row>
    <row r="477" spans="1:2" x14ac:dyDescent="0.25">
      <c r="A477">
        <v>0</v>
      </c>
      <c r="B477" t="s">
        <v>237</v>
      </c>
    </row>
    <row r="478" spans="1:2" x14ac:dyDescent="0.25">
      <c r="A478">
        <v>30</v>
      </c>
      <c r="B478" t="s">
        <v>103</v>
      </c>
    </row>
    <row r="479" spans="1:2" x14ac:dyDescent="0.25">
      <c r="A479">
        <v>40</v>
      </c>
      <c r="B479" t="s">
        <v>95</v>
      </c>
    </row>
    <row r="480" spans="1:2" x14ac:dyDescent="0.25">
      <c r="A480">
        <v>80</v>
      </c>
      <c r="B480" t="s">
        <v>71</v>
      </c>
    </row>
    <row r="481" spans="1:2" x14ac:dyDescent="0.25">
      <c r="A481">
        <v>0</v>
      </c>
      <c r="B481" t="s">
        <v>71</v>
      </c>
    </row>
    <row r="482" spans="1:2" x14ac:dyDescent="0.25">
      <c r="A482">
        <v>30</v>
      </c>
      <c r="B482" t="s">
        <v>128</v>
      </c>
    </row>
    <row r="483" spans="1:2" x14ac:dyDescent="0.25">
      <c r="A483">
        <v>100</v>
      </c>
      <c r="B483" t="s">
        <v>128</v>
      </c>
    </row>
    <row r="484" spans="1:2" x14ac:dyDescent="0.25">
      <c r="A484">
        <v>30</v>
      </c>
      <c r="B484" t="s">
        <v>141</v>
      </c>
    </row>
    <row r="485" spans="1:2" x14ac:dyDescent="0.25">
      <c r="A485">
        <v>0</v>
      </c>
      <c r="B485" t="s">
        <v>71</v>
      </c>
    </row>
    <row r="486" spans="1:2" x14ac:dyDescent="0.25">
      <c r="A486">
        <v>60</v>
      </c>
      <c r="B486" t="s">
        <v>109</v>
      </c>
    </row>
    <row r="487" spans="1:2" x14ac:dyDescent="0.25">
      <c r="A487">
        <v>0</v>
      </c>
      <c r="B487" t="s">
        <v>319</v>
      </c>
    </row>
    <row r="488" spans="1:2" hidden="1" x14ac:dyDescent="0.25">
      <c r="A488">
        <v>0</v>
      </c>
      <c r="B488" t="s">
        <v>200</v>
      </c>
    </row>
    <row r="489" spans="1:2" x14ac:dyDescent="0.25">
      <c r="A489">
        <v>45</v>
      </c>
      <c r="B489" t="s">
        <v>141</v>
      </c>
    </row>
    <row r="490" spans="1:2" x14ac:dyDescent="0.25">
      <c r="A490">
        <v>80</v>
      </c>
      <c r="B490" t="s">
        <v>352</v>
      </c>
    </row>
    <row r="491" spans="1:2" x14ac:dyDescent="0.25">
      <c r="A491">
        <v>60</v>
      </c>
      <c r="B491" t="s">
        <v>141</v>
      </c>
    </row>
    <row r="492" spans="1:2" x14ac:dyDescent="0.25">
      <c r="A492">
        <v>35</v>
      </c>
      <c r="B492" t="s">
        <v>128</v>
      </c>
    </row>
    <row r="493" spans="1:2" x14ac:dyDescent="0.25">
      <c r="A493">
        <v>0</v>
      </c>
      <c r="B493" t="s">
        <v>352</v>
      </c>
    </row>
    <row r="494" spans="1:2" hidden="1" x14ac:dyDescent="0.25">
      <c r="A494">
        <v>0</v>
      </c>
      <c r="B494" t="s">
        <v>200</v>
      </c>
    </row>
    <row r="495" spans="1:2" x14ac:dyDescent="0.25">
      <c r="A495">
        <v>30</v>
      </c>
      <c r="B495" t="s">
        <v>128</v>
      </c>
    </row>
    <row r="496" spans="1:2" x14ac:dyDescent="0.25">
      <c r="A496">
        <v>60</v>
      </c>
      <c r="B496" t="s">
        <v>128</v>
      </c>
    </row>
    <row r="497" spans="1:2" x14ac:dyDescent="0.25">
      <c r="A497">
        <v>20</v>
      </c>
      <c r="B497" t="s">
        <v>95</v>
      </c>
    </row>
    <row r="498" spans="1:2" x14ac:dyDescent="0.25">
      <c r="A498">
        <v>15</v>
      </c>
      <c r="B498" t="s">
        <v>237</v>
      </c>
    </row>
    <row r="499" spans="1:2" x14ac:dyDescent="0.25">
      <c r="A499">
        <v>50</v>
      </c>
      <c r="B499" t="s">
        <v>56</v>
      </c>
    </row>
    <row r="500" spans="1:2" x14ac:dyDescent="0.25">
      <c r="A500">
        <v>15</v>
      </c>
      <c r="B500" t="s">
        <v>128</v>
      </c>
    </row>
    <row r="501" spans="1:2" x14ac:dyDescent="0.25">
      <c r="A501">
        <v>30</v>
      </c>
      <c r="B501" t="s">
        <v>95</v>
      </c>
    </row>
    <row r="502" spans="1:2" x14ac:dyDescent="0.25">
      <c r="A502">
        <v>20</v>
      </c>
      <c r="B502" t="s">
        <v>109</v>
      </c>
    </row>
    <row r="503" spans="1:2" x14ac:dyDescent="0.25">
      <c r="A503">
        <v>30</v>
      </c>
      <c r="B503" t="s">
        <v>71</v>
      </c>
    </row>
    <row r="504" spans="1:2" hidden="1" x14ac:dyDescent="0.25">
      <c r="A504">
        <v>60</v>
      </c>
      <c r="B504" t="s">
        <v>200</v>
      </c>
    </row>
    <row r="505" spans="1:2" x14ac:dyDescent="0.25">
      <c r="A505">
        <v>2</v>
      </c>
      <c r="B505" t="s">
        <v>109</v>
      </c>
    </row>
    <row r="506" spans="1:2" x14ac:dyDescent="0.25">
      <c r="A506">
        <v>0</v>
      </c>
      <c r="B506" t="s">
        <v>71</v>
      </c>
    </row>
    <row r="507" spans="1:2" x14ac:dyDescent="0.25">
      <c r="A507">
        <v>0</v>
      </c>
      <c r="B507" t="s">
        <v>141</v>
      </c>
    </row>
    <row r="508" spans="1:2" x14ac:dyDescent="0.25">
      <c r="A508">
        <v>20</v>
      </c>
      <c r="B508" t="s">
        <v>352</v>
      </c>
    </row>
    <row r="509" spans="1:2" x14ac:dyDescent="0.25">
      <c r="A509">
        <v>200</v>
      </c>
      <c r="B509" t="s">
        <v>352</v>
      </c>
    </row>
    <row r="510" spans="1:2" x14ac:dyDescent="0.25">
      <c r="A510">
        <v>45</v>
      </c>
      <c r="B510" t="s">
        <v>56</v>
      </c>
    </row>
    <row r="511" spans="1:2" x14ac:dyDescent="0.25">
      <c r="A511">
        <v>25</v>
      </c>
      <c r="B511" t="s">
        <v>71</v>
      </c>
    </row>
    <row r="512" spans="1:2" x14ac:dyDescent="0.25">
      <c r="A512">
        <v>70</v>
      </c>
      <c r="B512" t="s">
        <v>141</v>
      </c>
    </row>
    <row r="513" spans="1:2" x14ac:dyDescent="0.25">
      <c r="A513">
        <v>0</v>
      </c>
      <c r="B513" t="s">
        <v>352</v>
      </c>
    </row>
    <row r="514" spans="1:2" x14ac:dyDescent="0.25">
      <c r="A514">
        <v>2</v>
      </c>
      <c r="B514" t="s">
        <v>109</v>
      </c>
    </row>
    <row r="515" spans="1:2" x14ac:dyDescent="0.25">
      <c r="A515">
        <v>60</v>
      </c>
      <c r="B515" t="s">
        <v>103</v>
      </c>
    </row>
    <row r="516" spans="1:2" x14ac:dyDescent="0.25">
      <c r="A516">
        <v>45</v>
      </c>
      <c r="B516" t="s">
        <v>141</v>
      </c>
    </row>
    <row r="517" spans="1:2" x14ac:dyDescent="0.25">
      <c r="A517">
        <v>250</v>
      </c>
      <c r="B517" t="s">
        <v>319</v>
      </c>
    </row>
    <row r="518" spans="1:2" x14ac:dyDescent="0.25">
      <c r="A518">
        <v>30</v>
      </c>
      <c r="B518" t="s">
        <v>71</v>
      </c>
    </row>
    <row r="519" spans="1:2" x14ac:dyDescent="0.25">
      <c r="A519">
        <v>50</v>
      </c>
      <c r="B519" t="s">
        <v>237</v>
      </c>
    </row>
    <row r="520" spans="1:2" x14ac:dyDescent="0.25">
      <c r="A520">
        <v>130</v>
      </c>
      <c r="B520" t="s">
        <v>95</v>
      </c>
    </row>
    <row r="521" spans="1:2" x14ac:dyDescent="0.25">
      <c r="A521">
        <v>30</v>
      </c>
      <c r="B521" t="s">
        <v>128</v>
      </c>
    </row>
    <row r="522" spans="1:2" x14ac:dyDescent="0.25">
      <c r="A522">
        <v>5</v>
      </c>
      <c r="B522" t="s">
        <v>352</v>
      </c>
    </row>
    <row r="523" spans="1:2" x14ac:dyDescent="0.25">
      <c r="A523">
        <v>0</v>
      </c>
      <c r="B523" t="s">
        <v>237</v>
      </c>
    </row>
    <row r="524" spans="1:2" x14ac:dyDescent="0.25">
      <c r="A524">
        <v>0</v>
      </c>
      <c r="B524" t="s">
        <v>103</v>
      </c>
    </row>
    <row r="525" spans="1:2" x14ac:dyDescent="0.25">
      <c r="A525">
        <v>45</v>
      </c>
      <c r="B525" t="s">
        <v>352</v>
      </c>
    </row>
    <row r="526" spans="1:2" x14ac:dyDescent="0.25">
      <c r="A526">
        <v>13</v>
      </c>
      <c r="B526" t="s">
        <v>237</v>
      </c>
    </row>
    <row r="527" spans="1:2" x14ac:dyDescent="0.25">
      <c r="A527">
        <v>0</v>
      </c>
      <c r="B527" t="s">
        <v>83</v>
      </c>
    </row>
    <row r="528" spans="1:2" x14ac:dyDescent="0.25">
      <c r="A528">
        <v>30</v>
      </c>
      <c r="B528" t="s">
        <v>319</v>
      </c>
    </row>
    <row r="529" spans="1:2" x14ac:dyDescent="0.25">
      <c r="A529">
        <v>60</v>
      </c>
      <c r="B529" t="s">
        <v>71</v>
      </c>
    </row>
    <row r="530" spans="1:2" x14ac:dyDescent="0.25">
      <c r="A530">
        <v>0</v>
      </c>
      <c r="B530" t="s">
        <v>83</v>
      </c>
    </row>
    <row r="531" spans="1:2" x14ac:dyDescent="0.25">
      <c r="A531">
        <v>60</v>
      </c>
      <c r="B531" t="s">
        <v>103</v>
      </c>
    </row>
    <row r="532" spans="1:2" x14ac:dyDescent="0.25">
      <c r="A532">
        <v>10</v>
      </c>
      <c r="B532" t="s">
        <v>237</v>
      </c>
    </row>
    <row r="533" spans="1:2" x14ac:dyDescent="0.25">
      <c r="A533">
        <v>120</v>
      </c>
      <c r="B533" t="s">
        <v>95</v>
      </c>
    </row>
    <row r="534" spans="1:2" x14ac:dyDescent="0.25">
      <c r="A534">
        <v>40</v>
      </c>
      <c r="B534" t="s">
        <v>141</v>
      </c>
    </row>
    <row r="535" spans="1:2" x14ac:dyDescent="0.25">
      <c r="A535">
        <v>90</v>
      </c>
      <c r="B535" t="s">
        <v>128</v>
      </c>
    </row>
    <row r="536" spans="1:2" x14ac:dyDescent="0.25">
      <c r="A536">
        <v>120</v>
      </c>
      <c r="B536" t="s">
        <v>128</v>
      </c>
    </row>
    <row r="537" spans="1:2" x14ac:dyDescent="0.25">
      <c r="A537">
        <v>60</v>
      </c>
      <c r="B537" t="s">
        <v>95</v>
      </c>
    </row>
    <row r="538" spans="1:2" x14ac:dyDescent="0.25">
      <c r="A538">
        <v>0</v>
      </c>
      <c r="B538" t="s">
        <v>56</v>
      </c>
    </row>
    <row r="539" spans="1:2" x14ac:dyDescent="0.25">
      <c r="A539">
        <v>0</v>
      </c>
      <c r="B539" t="s">
        <v>103</v>
      </c>
    </row>
    <row r="540" spans="1:2" x14ac:dyDescent="0.25">
      <c r="A540">
        <v>0</v>
      </c>
      <c r="B540" t="s">
        <v>352</v>
      </c>
    </row>
    <row r="541" spans="1:2" x14ac:dyDescent="0.25">
      <c r="A541">
        <v>15</v>
      </c>
      <c r="B541" t="s">
        <v>109</v>
      </c>
    </row>
    <row r="542" spans="1:2" x14ac:dyDescent="0.25">
      <c r="A542">
        <v>10</v>
      </c>
      <c r="B542" t="s">
        <v>71</v>
      </c>
    </row>
    <row r="543" spans="1:2" x14ac:dyDescent="0.25">
      <c r="A543">
        <v>0</v>
      </c>
      <c r="B543" t="s">
        <v>103</v>
      </c>
    </row>
    <row r="544" spans="1:2" x14ac:dyDescent="0.25">
      <c r="A544">
        <v>45</v>
      </c>
      <c r="B544" t="s">
        <v>83</v>
      </c>
    </row>
    <row r="545" spans="1:2" x14ac:dyDescent="0.25">
      <c r="A545">
        <v>120</v>
      </c>
      <c r="B545" t="s">
        <v>319</v>
      </c>
    </row>
    <row r="546" spans="1:2" x14ac:dyDescent="0.25">
      <c r="A546">
        <v>15</v>
      </c>
      <c r="B546" t="s">
        <v>103</v>
      </c>
    </row>
    <row r="547" spans="1:2" x14ac:dyDescent="0.25">
      <c r="A547">
        <v>0</v>
      </c>
      <c r="B547" t="s">
        <v>95</v>
      </c>
    </row>
    <row r="548" spans="1:2" hidden="1" x14ac:dyDescent="0.25">
      <c r="A548">
        <v>20</v>
      </c>
      <c r="B548" t="s">
        <v>200</v>
      </c>
    </row>
    <row r="549" spans="1:2" x14ac:dyDescent="0.25">
      <c r="A549">
        <v>10</v>
      </c>
      <c r="B549" t="s">
        <v>109</v>
      </c>
    </row>
    <row r="550" spans="1:2" x14ac:dyDescent="0.25">
      <c r="A550">
        <v>30</v>
      </c>
      <c r="B550" t="s">
        <v>319</v>
      </c>
    </row>
    <row r="551" spans="1:2" x14ac:dyDescent="0.25">
      <c r="A551">
        <v>60</v>
      </c>
      <c r="B551" t="s">
        <v>95</v>
      </c>
    </row>
    <row r="552" spans="1:2" x14ac:dyDescent="0.25">
      <c r="A552">
        <v>40</v>
      </c>
      <c r="B552" t="s">
        <v>128</v>
      </c>
    </row>
    <row r="553" spans="1:2" x14ac:dyDescent="0.25">
      <c r="A553">
        <v>70</v>
      </c>
      <c r="B553" t="s">
        <v>128</v>
      </c>
    </row>
    <row r="554" spans="1:2" x14ac:dyDescent="0.25">
      <c r="A554">
        <v>0</v>
      </c>
      <c r="B554" t="s">
        <v>56</v>
      </c>
    </row>
    <row r="555" spans="1:2" hidden="1" x14ac:dyDescent="0.25">
      <c r="A555">
        <v>95</v>
      </c>
      <c r="B555" t="s">
        <v>200</v>
      </c>
    </row>
    <row r="556" spans="1:2" x14ac:dyDescent="0.25">
      <c r="A556">
        <v>30</v>
      </c>
      <c r="B556" t="s">
        <v>109</v>
      </c>
    </row>
    <row r="557" spans="1:2" x14ac:dyDescent="0.25">
      <c r="A557">
        <v>0</v>
      </c>
      <c r="B557" t="s">
        <v>56</v>
      </c>
    </row>
    <row r="558" spans="1:2" x14ac:dyDescent="0.25">
      <c r="A558">
        <v>8</v>
      </c>
      <c r="B558" t="s">
        <v>128</v>
      </c>
    </row>
    <row r="559" spans="1:2" x14ac:dyDescent="0.25">
      <c r="A559">
        <v>20</v>
      </c>
      <c r="B559" t="s">
        <v>56</v>
      </c>
    </row>
    <row r="560" spans="1:2" x14ac:dyDescent="0.25">
      <c r="A560">
        <v>60</v>
      </c>
      <c r="B560" t="s">
        <v>319</v>
      </c>
    </row>
    <row r="561" spans="1:2" x14ac:dyDescent="0.25">
      <c r="A561">
        <v>20</v>
      </c>
      <c r="B561" t="s">
        <v>141</v>
      </c>
    </row>
    <row r="562" spans="1:2" x14ac:dyDescent="0.25">
      <c r="A562">
        <v>40</v>
      </c>
      <c r="B562" t="s">
        <v>352</v>
      </c>
    </row>
    <row r="563" spans="1:2" x14ac:dyDescent="0.25">
      <c r="A563">
        <v>90</v>
      </c>
      <c r="B563" t="s">
        <v>352</v>
      </c>
    </row>
    <row r="564" spans="1:2" x14ac:dyDescent="0.25">
      <c r="A564">
        <v>0</v>
      </c>
      <c r="B564" t="s">
        <v>71</v>
      </c>
    </row>
    <row r="565" spans="1:2" x14ac:dyDescent="0.25">
      <c r="A565">
        <v>10</v>
      </c>
      <c r="B565" t="s">
        <v>103</v>
      </c>
    </row>
    <row r="566" spans="1:2" x14ac:dyDescent="0.25">
      <c r="A566">
        <v>30</v>
      </c>
      <c r="B566" t="s">
        <v>237</v>
      </c>
    </row>
    <row r="567" spans="1:2" x14ac:dyDescent="0.25">
      <c r="A567">
        <v>40</v>
      </c>
      <c r="B567" t="s">
        <v>319</v>
      </c>
    </row>
    <row r="568" spans="1:2" x14ac:dyDescent="0.25">
      <c r="A568">
        <v>30</v>
      </c>
      <c r="B568" t="s">
        <v>71</v>
      </c>
    </row>
    <row r="569" spans="1:2" x14ac:dyDescent="0.25">
      <c r="A569">
        <v>180</v>
      </c>
      <c r="B569" t="s">
        <v>71</v>
      </c>
    </row>
    <row r="570" spans="1:2" x14ac:dyDescent="0.25">
      <c r="A570">
        <v>60</v>
      </c>
      <c r="B570" t="s">
        <v>128</v>
      </c>
    </row>
    <row r="571" spans="1:2" x14ac:dyDescent="0.25">
      <c r="A571">
        <v>60</v>
      </c>
      <c r="B571" t="s">
        <v>109</v>
      </c>
    </row>
    <row r="572" spans="1:2" x14ac:dyDescent="0.25">
      <c r="A572">
        <v>20</v>
      </c>
      <c r="B572" t="s">
        <v>95</v>
      </c>
    </row>
    <row r="573" spans="1:2" x14ac:dyDescent="0.25">
      <c r="A573">
        <v>80</v>
      </c>
      <c r="B573" t="s">
        <v>95</v>
      </c>
    </row>
    <row r="574" spans="1:2" x14ac:dyDescent="0.25">
      <c r="A574">
        <v>120</v>
      </c>
      <c r="B574" t="s">
        <v>56</v>
      </c>
    </row>
    <row r="575" spans="1:2" x14ac:dyDescent="0.25">
      <c r="A575">
        <v>80</v>
      </c>
      <c r="B575" t="s">
        <v>103</v>
      </c>
    </row>
    <row r="576" spans="1:2" x14ac:dyDescent="0.25">
      <c r="A576">
        <v>80</v>
      </c>
      <c r="B576" t="s">
        <v>141</v>
      </c>
    </row>
    <row r="577" spans="1:2" x14ac:dyDescent="0.25">
      <c r="A577">
        <v>30</v>
      </c>
      <c r="B577" t="s">
        <v>352</v>
      </c>
    </row>
    <row r="578" spans="1:2" x14ac:dyDescent="0.25">
      <c r="A578">
        <v>60</v>
      </c>
      <c r="B578" t="s">
        <v>319</v>
      </c>
    </row>
    <row r="579" spans="1:2" hidden="1" x14ac:dyDescent="0.25">
      <c r="A579">
        <v>5</v>
      </c>
      <c r="B579" t="s">
        <v>200</v>
      </c>
    </row>
    <row r="580" spans="1:2" x14ac:dyDescent="0.25">
      <c r="A580">
        <v>20</v>
      </c>
      <c r="B580" t="s">
        <v>109</v>
      </c>
    </row>
    <row r="581" spans="1:2" x14ac:dyDescent="0.25">
      <c r="A581">
        <v>60</v>
      </c>
      <c r="B581" t="s">
        <v>83</v>
      </c>
    </row>
    <row r="582" spans="1:2" x14ac:dyDescent="0.25">
      <c r="A582">
        <v>0</v>
      </c>
      <c r="B582" t="s">
        <v>95</v>
      </c>
    </row>
    <row r="583" spans="1:2" x14ac:dyDescent="0.25">
      <c r="A583">
        <v>40</v>
      </c>
      <c r="B583" t="s">
        <v>56</v>
      </c>
    </row>
    <row r="584" spans="1:2" x14ac:dyDescent="0.25">
      <c r="A584">
        <v>120</v>
      </c>
      <c r="B584" t="s">
        <v>319</v>
      </c>
    </row>
    <row r="585" spans="1:2" x14ac:dyDescent="0.25">
      <c r="A585">
        <v>15</v>
      </c>
      <c r="B585" t="s">
        <v>319</v>
      </c>
    </row>
    <row r="586" spans="1:2" x14ac:dyDescent="0.25">
      <c r="A586">
        <v>0</v>
      </c>
      <c r="B586" t="s">
        <v>56</v>
      </c>
    </row>
    <row r="587" spans="1:2" hidden="1" x14ac:dyDescent="0.25">
      <c r="A587">
        <v>90</v>
      </c>
      <c r="B587" t="s">
        <v>200</v>
      </c>
    </row>
    <row r="588" spans="1:2" x14ac:dyDescent="0.25">
      <c r="A588">
        <v>60</v>
      </c>
      <c r="B588" t="s">
        <v>128</v>
      </c>
    </row>
    <row r="589" spans="1:2" x14ac:dyDescent="0.25">
      <c r="A589">
        <v>90</v>
      </c>
      <c r="B589" t="s">
        <v>56</v>
      </c>
    </row>
    <row r="590" spans="1:2" x14ac:dyDescent="0.25">
      <c r="A590">
        <v>21</v>
      </c>
      <c r="B590" t="s">
        <v>103</v>
      </c>
    </row>
    <row r="591" spans="1:2" hidden="1" x14ac:dyDescent="0.25">
      <c r="A591">
        <v>20</v>
      </c>
      <c r="B591" t="s">
        <v>200</v>
      </c>
    </row>
    <row r="592" spans="1:2" x14ac:dyDescent="0.25">
      <c r="A592">
        <v>60</v>
      </c>
      <c r="B592" t="s">
        <v>237</v>
      </c>
    </row>
    <row r="593" spans="1:2" x14ac:dyDescent="0.25">
      <c r="A593">
        <v>240</v>
      </c>
      <c r="B593" t="s">
        <v>109</v>
      </c>
    </row>
    <row r="594" spans="1:2" x14ac:dyDescent="0.25">
      <c r="A594">
        <v>30</v>
      </c>
      <c r="B594" t="s">
        <v>352</v>
      </c>
    </row>
    <row r="595" spans="1:2" x14ac:dyDescent="0.25">
      <c r="A595">
        <v>40</v>
      </c>
      <c r="B595" t="s">
        <v>141</v>
      </c>
    </row>
    <row r="596" spans="1:2" x14ac:dyDescent="0.25">
      <c r="A596">
        <v>30</v>
      </c>
      <c r="B596" t="s">
        <v>71</v>
      </c>
    </row>
    <row r="597" spans="1:2" x14ac:dyDescent="0.25">
      <c r="A597">
        <v>15</v>
      </c>
      <c r="B597" t="s">
        <v>109</v>
      </c>
    </row>
    <row r="598" spans="1:2" x14ac:dyDescent="0.25">
      <c r="A598">
        <v>2</v>
      </c>
      <c r="B598" t="s">
        <v>83</v>
      </c>
    </row>
    <row r="599" spans="1:2" x14ac:dyDescent="0.25">
      <c r="A599">
        <v>150</v>
      </c>
      <c r="B599" t="s">
        <v>319</v>
      </c>
    </row>
    <row r="600" spans="1:2" hidden="1" x14ac:dyDescent="0.25">
      <c r="A600">
        <v>2</v>
      </c>
      <c r="B600" t="s">
        <v>200</v>
      </c>
    </row>
    <row r="601" spans="1:2" x14ac:dyDescent="0.25">
      <c r="A601">
        <v>40</v>
      </c>
      <c r="B601" t="s">
        <v>103</v>
      </c>
    </row>
    <row r="602" spans="1:2" x14ac:dyDescent="0.25">
      <c r="A602">
        <v>90</v>
      </c>
      <c r="B602" t="s">
        <v>109</v>
      </c>
    </row>
    <row r="603" spans="1:2" x14ac:dyDescent="0.25">
      <c r="A603">
        <v>20</v>
      </c>
      <c r="B603" t="s">
        <v>103</v>
      </c>
    </row>
    <row r="604" spans="1:2" x14ac:dyDescent="0.25">
      <c r="A604">
        <v>0</v>
      </c>
      <c r="B604" t="s">
        <v>56</v>
      </c>
    </row>
    <row r="605" spans="1:2" x14ac:dyDescent="0.25">
      <c r="A605">
        <v>0</v>
      </c>
      <c r="B605" t="s">
        <v>109</v>
      </c>
    </row>
    <row r="606" spans="1:2" hidden="1" x14ac:dyDescent="0.25">
      <c r="A606">
        <v>60</v>
      </c>
      <c r="B606" t="s">
        <v>200</v>
      </c>
    </row>
    <row r="607" spans="1:2" x14ac:dyDescent="0.25">
      <c r="A607">
        <v>60</v>
      </c>
      <c r="B607" t="s">
        <v>128</v>
      </c>
    </row>
    <row r="608" spans="1:2" x14ac:dyDescent="0.25">
      <c r="A608">
        <v>60</v>
      </c>
      <c r="B608" t="s">
        <v>237</v>
      </c>
    </row>
    <row r="609" spans="1:2" x14ac:dyDescent="0.25">
      <c r="A609">
        <v>5</v>
      </c>
      <c r="B609" t="s">
        <v>95</v>
      </c>
    </row>
    <row r="610" spans="1:2" x14ac:dyDescent="0.25">
      <c r="A610">
        <v>30</v>
      </c>
      <c r="B610" t="s">
        <v>319</v>
      </c>
    </row>
    <row r="611" spans="1:2" x14ac:dyDescent="0.25">
      <c r="A611">
        <v>120</v>
      </c>
      <c r="B611" t="s">
        <v>141</v>
      </c>
    </row>
    <row r="612" spans="1:2" x14ac:dyDescent="0.25">
      <c r="A612">
        <v>50</v>
      </c>
      <c r="B612" t="s">
        <v>352</v>
      </c>
    </row>
    <row r="613" spans="1:2" x14ac:dyDescent="0.25">
      <c r="A613">
        <v>0</v>
      </c>
      <c r="B613" t="s">
        <v>141</v>
      </c>
    </row>
    <row r="614" spans="1:2" x14ac:dyDescent="0.25">
      <c r="A614">
        <v>120</v>
      </c>
      <c r="B614" t="s">
        <v>128</v>
      </c>
    </row>
    <row r="615" spans="1:2" x14ac:dyDescent="0.25">
      <c r="A615">
        <v>60</v>
      </c>
      <c r="B615" t="s">
        <v>352</v>
      </c>
    </row>
    <row r="616" spans="1:2" hidden="1" x14ac:dyDescent="0.25">
      <c r="A616">
        <v>60</v>
      </c>
      <c r="B616" t="s">
        <v>200</v>
      </c>
    </row>
    <row r="617" spans="1:2" x14ac:dyDescent="0.25">
      <c r="A617">
        <v>120</v>
      </c>
      <c r="B617" t="s">
        <v>128</v>
      </c>
    </row>
    <row r="618" spans="1:2" x14ac:dyDescent="0.25">
      <c r="A618">
        <v>90</v>
      </c>
      <c r="B618" t="s">
        <v>109</v>
      </c>
    </row>
    <row r="619" spans="1:2" x14ac:dyDescent="0.25">
      <c r="A619">
        <v>30</v>
      </c>
      <c r="B619" t="s">
        <v>352</v>
      </c>
    </row>
    <row r="620" spans="1:2" x14ac:dyDescent="0.25">
      <c r="A620">
        <v>60</v>
      </c>
      <c r="B620" t="s">
        <v>83</v>
      </c>
    </row>
    <row r="621" spans="1:2" x14ac:dyDescent="0.25">
      <c r="A621">
        <v>60</v>
      </c>
      <c r="B621" t="s">
        <v>71</v>
      </c>
    </row>
    <row r="622" spans="1:2" x14ac:dyDescent="0.25">
      <c r="A622">
        <v>120</v>
      </c>
      <c r="B622" t="s">
        <v>237</v>
      </c>
    </row>
    <row r="623" spans="1:2" x14ac:dyDescent="0.25">
      <c r="A623">
        <v>80</v>
      </c>
      <c r="B623" t="s">
        <v>141</v>
      </c>
    </row>
    <row r="624" spans="1:2" x14ac:dyDescent="0.25">
      <c r="A624">
        <v>0</v>
      </c>
      <c r="B624" t="s">
        <v>141</v>
      </c>
    </row>
    <row r="625" spans="1:2" x14ac:dyDescent="0.25">
      <c r="A625">
        <v>50</v>
      </c>
      <c r="B625" t="s">
        <v>237</v>
      </c>
    </row>
    <row r="626" spans="1:2" x14ac:dyDescent="0.25">
      <c r="A626">
        <v>60</v>
      </c>
      <c r="B626" t="s">
        <v>83</v>
      </c>
    </row>
    <row r="627" spans="1:2" x14ac:dyDescent="0.25">
      <c r="A627">
        <v>30</v>
      </c>
      <c r="B627" t="s">
        <v>237</v>
      </c>
    </row>
    <row r="628" spans="1:2" x14ac:dyDescent="0.25">
      <c r="A628">
        <v>50</v>
      </c>
      <c r="B628" t="s">
        <v>103</v>
      </c>
    </row>
    <row r="629" spans="1:2" x14ac:dyDescent="0.25">
      <c r="A629">
        <v>20</v>
      </c>
      <c r="B629" t="s">
        <v>319</v>
      </c>
    </row>
    <row r="630" spans="1:2" x14ac:dyDescent="0.25">
      <c r="A630">
        <v>45</v>
      </c>
      <c r="B630" t="s">
        <v>83</v>
      </c>
    </row>
    <row r="631" spans="1:2" hidden="1" x14ac:dyDescent="0.25">
      <c r="A631">
        <v>5</v>
      </c>
      <c r="B631" t="s">
        <v>200</v>
      </c>
    </row>
    <row r="632" spans="1:2" hidden="1" x14ac:dyDescent="0.25">
      <c r="A632">
        <v>90</v>
      </c>
      <c r="B632" t="s">
        <v>200</v>
      </c>
    </row>
    <row r="633" spans="1:2" x14ac:dyDescent="0.25">
      <c r="A633">
        <v>60</v>
      </c>
      <c r="B633" t="s">
        <v>352</v>
      </c>
    </row>
    <row r="634" spans="1:2" x14ac:dyDescent="0.25">
      <c r="A634">
        <v>10</v>
      </c>
      <c r="B634" t="s">
        <v>109</v>
      </c>
    </row>
    <row r="635" spans="1:2" x14ac:dyDescent="0.25">
      <c r="A635">
        <v>40</v>
      </c>
      <c r="B635" t="s">
        <v>109</v>
      </c>
    </row>
    <row r="636" spans="1:2" x14ac:dyDescent="0.25">
      <c r="A636">
        <v>45</v>
      </c>
      <c r="B636" t="s">
        <v>352</v>
      </c>
    </row>
    <row r="637" spans="1:2" hidden="1" x14ac:dyDescent="0.25">
      <c r="A637">
        <v>30</v>
      </c>
      <c r="B637" t="s">
        <v>200</v>
      </c>
    </row>
    <row r="638" spans="1:2" x14ac:dyDescent="0.25">
      <c r="A638">
        <v>45</v>
      </c>
      <c r="B638" t="s">
        <v>109</v>
      </c>
    </row>
    <row r="639" spans="1:2" hidden="1" x14ac:dyDescent="0.25">
      <c r="A639">
        <v>360</v>
      </c>
      <c r="B639" t="s">
        <v>200</v>
      </c>
    </row>
    <row r="640" spans="1:2" x14ac:dyDescent="0.25">
      <c r="A640">
        <v>0</v>
      </c>
      <c r="B640" t="s">
        <v>56</v>
      </c>
    </row>
    <row r="641" spans="1:2" x14ac:dyDescent="0.25">
      <c r="A641">
        <v>20</v>
      </c>
      <c r="B641" t="s">
        <v>83</v>
      </c>
    </row>
    <row r="642" spans="1:2" x14ac:dyDescent="0.25">
      <c r="A642">
        <v>120</v>
      </c>
      <c r="B642" t="s">
        <v>352</v>
      </c>
    </row>
    <row r="643" spans="1:2" x14ac:dyDescent="0.25">
      <c r="A643">
        <v>0</v>
      </c>
      <c r="B643" t="s">
        <v>71</v>
      </c>
    </row>
    <row r="644" spans="1:2" x14ac:dyDescent="0.25">
      <c r="A644">
        <v>120</v>
      </c>
      <c r="B644" t="s">
        <v>56</v>
      </c>
    </row>
    <row r="645" spans="1:2" x14ac:dyDescent="0.25">
      <c r="A645">
        <v>110</v>
      </c>
      <c r="B645" t="s">
        <v>319</v>
      </c>
    </row>
    <row r="646" spans="1:2" x14ac:dyDescent="0.25">
      <c r="A646">
        <v>60</v>
      </c>
      <c r="B646" t="s">
        <v>109</v>
      </c>
    </row>
    <row r="647" spans="1:2" x14ac:dyDescent="0.25">
      <c r="A647">
        <v>60</v>
      </c>
      <c r="B647" t="s">
        <v>103</v>
      </c>
    </row>
    <row r="648" spans="1:2" x14ac:dyDescent="0.25">
      <c r="A648">
        <v>40</v>
      </c>
      <c r="B648" t="s">
        <v>56</v>
      </c>
    </row>
    <row r="649" spans="1:2" x14ac:dyDescent="0.25">
      <c r="A649">
        <v>120</v>
      </c>
      <c r="B649" t="s">
        <v>352</v>
      </c>
    </row>
    <row r="650" spans="1:2" x14ac:dyDescent="0.25">
      <c r="A650">
        <v>30</v>
      </c>
      <c r="B650" t="s">
        <v>95</v>
      </c>
    </row>
    <row r="651" spans="1:2" x14ac:dyDescent="0.25">
      <c r="A651">
        <v>90</v>
      </c>
      <c r="B651" t="s">
        <v>71</v>
      </c>
    </row>
    <row r="652" spans="1:2" x14ac:dyDescent="0.25">
      <c r="A652">
        <v>15</v>
      </c>
      <c r="B652" t="s">
        <v>56</v>
      </c>
    </row>
    <row r="653" spans="1:2" x14ac:dyDescent="0.25">
      <c r="A653">
        <v>0</v>
      </c>
      <c r="B653" t="s">
        <v>237</v>
      </c>
    </row>
    <row r="654" spans="1:2" x14ac:dyDescent="0.25">
      <c r="A654">
        <v>5</v>
      </c>
      <c r="B654" t="s">
        <v>56</v>
      </c>
    </row>
    <row r="655" spans="1:2" x14ac:dyDescent="0.25">
      <c r="A655">
        <v>60</v>
      </c>
      <c r="B655" t="s">
        <v>319</v>
      </c>
    </row>
    <row r="656" spans="1:2" x14ac:dyDescent="0.25">
      <c r="A656">
        <v>3</v>
      </c>
      <c r="B656" t="s">
        <v>237</v>
      </c>
    </row>
    <row r="657" spans="1:2" x14ac:dyDescent="0.25">
      <c r="A657">
        <v>180</v>
      </c>
      <c r="B657" t="s">
        <v>71</v>
      </c>
    </row>
    <row r="658" spans="1:2" x14ac:dyDescent="0.25">
      <c r="A658">
        <v>0</v>
      </c>
      <c r="B658" t="s">
        <v>237</v>
      </c>
    </row>
    <row r="659" spans="1:2" x14ac:dyDescent="0.25">
      <c r="A659">
        <v>70</v>
      </c>
      <c r="B659" t="s">
        <v>128</v>
      </c>
    </row>
    <row r="660" spans="1:2" x14ac:dyDescent="0.25">
      <c r="A660">
        <v>60</v>
      </c>
      <c r="B660" t="s">
        <v>109</v>
      </c>
    </row>
    <row r="661" spans="1:2" x14ac:dyDescent="0.25">
      <c r="A661">
        <v>0</v>
      </c>
      <c r="B661" t="s">
        <v>83</v>
      </c>
    </row>
    <row r="662" spans="1:2" x14ac:dyDescent="0.25">
      <c r="A662">
        <v>10</v>
      </c>
      <c r="B662" t="s">
        <v>56</v>
      </c>
    </row>
    <row r="663" spans="1:2" hidden="1" x14ac:dyDescent="0.25">
      <c r="A663">
        <v>45</v>
      </c>
      <c r="B663" t="s">
        <v>200</v>
      </c>
    </row>
    <row r="664" spans="1:2" x14ac:dyDescent="0.25">
      <c r="A664">
        <v>30</v>
      </c>
      <c r="B664" t="s">
        <v>71</v>
      </c>
    </row>
    <row r="665" spans="1:2" hidden="1" x14ac:dyDescent="0.25">
      <c r="A665">
        <v>30</v>
      </c>
      <c r="B665" t="s">
        <v>200</v>
      </c>
    </row>
    <row r="666" spans="1:2" x14ac:dyDescent="0.25">
      <c r="A666">
        <v>120</v>
      </c>
      <c r="B666" t="s">
        <v>71</v>
      </c>
    </row>
    <row r="667" spans="1:2" x14ac:dyDescent="0.25">
      <c r="A667">
        <v>100</v>
      </c>
      <c r="B667" t="s">
        <v>237</v>
      </c>
    </row>
    <row r="668" spans="1:2" x14ac:dyDescent="0.25">
      <c r="A668">
        <v>600</v>
      </c>
      <c r="B668" t="s">
        <v>352</v>
      </c>
    </row>
    <row r="669" spans="1:2" x14ac:dyDescent="0.25">
      <c r="A669">
        <v>2</v>
      </c>
      <c r="B669" t="s">
        <v>141</v>
      </c>
    </row>
    <row r="670" spans="1:2" x14ac:dyDescent="0.25">
      <c r="A670">
        <v>40</v>
      </c>
      <c r="B670" t="s">
        <v>109</v>
      </c>
    </row>
    <row r="671" spans="1:2" x14ac:dyDescent="0.25">
      <c r="A671">
        <v>150</v>
      </c>
      <c r="B671" t="s">
        <v>83</v>
      </c>
    </row>
    <row r="672" spans="1:2" x14ac:dyDescent="0.25">
      <c r="A672">
        <v>100</v>
      </c>
      <c r="B672" t="s">
        <v>141</v>
      </c>
    </row>
    <row r="673" spans="1:2" x14ac:dyDescent="0.25">
      <c r="A673">
        <v>140</v>
      </c>
      <c r="B673" t="s">
        <v>71</v>
      </c>
    </row>
    <row r="674" spans="1:2" hidden="1" x14ac:dyDescent="0.25">
      <c r="A674">
        <v>45</v>
      </c>
      <c r="B674" t="s">
        <v>200</v>
      </c>
    </row>
    <row r="675" spans="1:2" x14ac:dyDescent="0.25">
      <c r="A675">
        <v>120</v>
      </c>
      <c r="B675" t="s">
        <v>128</v>
      </c>
    </row>
    <row r="676" spans="1:2" hidden="1" x14ac:dyDescent="0.25">
      <c r="A676">
        <v>120</v>
      </c>
      <c r="B676" t="s">
        <v>200</v>
      </c>
    </row>
    <row r="677" spans="1:2" x14ac:dyDescent="0.25">
      <c r="A677">
        <v>2</v>
      </c>
      <c r="B677" t="s">
        <v>83</v>
      </c>
    </row>
    <row r="678" spans="1:2" x14ac:dyDescent="0.25">
      <c r="A678">
        <v>60</v>
      </c>
      <c r="B678" t="s">
        <v>237</v>
      </c>
    </row>
    <row r="679" spans="1:2" x14ac:dyDescent="0.25">
      <c r="A679">
        <v>60</v>
      </c>
      <c r="B679" t="s">
        <v>128</v>
      </c>
    </row>
    <row r="680" spans="1:2" hidden="1" x14ac:dyDescent="0.25">
      <c r="A680">
        <v>30</v>
      </c>
      <c r="B680" t="s">
        <v>200</v>
      </c>
    </row>
    <row r="681" spans="1:2" x14ac:dyDescent="0.25">
      <c r="A681">
        <v>10</v>
      </c>
      <c r="B681" t="s">
        <v>237</v>
      </c>
    </row>
    <row r="682" spans="1:2" x14ac:dyDescent="0.25">
      <c r="A682">
        <v>20</v>
      </c>
      <c r="B682" t="s">
        <v>83</v>
      </c>
    </row>
    <row r="683" spans="1:2" x14ac:dyDescent="0.25">
      <c r="A683">
        <v>120</v>
      </c>
      <c r="B683" t="s">
        <v>83</v>
      </c>
    </row>
    <row r="684" spans="1:2" x14ac:dyDescent="0.25">
      <c r="A684">
        <v>120</v>
      </c>
      <c r="B684" t="s">
        <v>352</v>
      </c>
    </row>
    <row r="685" spans="1:2" x14ac:dyDescent="0.25">
      <c r="A685">
        <v>20</v>
      </c>
      <c r="B685" t="s">
        <v>103</v>
      </c>
    </row>
    <row r="686" spans="1:2" x14ac:dyDescent="0.25">
      <c r="A686">
        <v>70</v>
      </c>
      <c r="B686" t="s">
        <v>319</v>
      </c>
    </row>
    <row r="687" spans="1:2" x14ac:dyDescent="0.25">
      <c r="A687">
        <v>40</v>
      </c>
      <c r="B687" t="s">
        <v>352</v>
      </c>
    </row>
    <row r="688" spans="1:2" x14ac:dyDescent="0.25">
      <c r="A688">
        <v>15</v>
      </c>
      <c r="B688" t="s">
        <v>319</v>
      </c>
    </row>
    <row r="689" spans="1:2" x14ac:dyDescent="0.25">
      <c r="A689">
        <v>8</v>
      </c>
      <c r="B689" t="s">
        <v>95</v>
      </c>
    </row>
    <row r="690" spans="1:2" x14ac:dyDescent="0.25">
      <c r="A690">
        <v>10</v>
      </c>
      <c r="B690" t="s">
        <v>95</v>
      </c>
    </row>
    <row r="691" spans="1:2" x14ac:dyDescent="0.25">
      <c r="A691">
        <v>180</v>
      </c>
      <c r="B691" t="s">
        <v>56</v>
      </c>
    </row>
    <row r="692" spans="1:2" x14ac:dyDescent="0.25">
      <c r="A692">
        <v>0</v>
      </c>
      <c r="B692" t="s">
        <v>141</v>
      </c>
    </row>
    <row r="693" spans="1:2" x14ac:dyDescent="0.25">
      <c r="A693">
        <v>50</v>
      </c>
      <c r="B693" t="s">
        <v>83</v>
      </c>
    </row>
    <row r="694" spans="1:2" x14ac:dyDescent="0.25">
      <c r="A694">
        <v>60</v>
      </c>
      <c r="B694" t="s">
        <v>95</v>
      </c>
    </row>
    <row r="695" spans="1:2" x14ac:dyDescent="0.25">
      <c r="A695">
        <v>45</v>
      </c>
      <c r="B695" t="s">
        <v>237</v>
      </c>
    </row>
    <row r="696" spans="1:2" hidden="1" x14ac:dyDescent="0.25">
      <c r="A696">
        <v>60</v>
      </c>
      <c r="B696" t="s">
        <v>200</v>
      </c>
    </row>
    <row r="697" spans="1:2" x14ac:dyDescent="0.25">
      <c r="A697">
        <v>90</v>
      </c>
      <c r="B697" t="s">
        <v>319</v>
      </c>
    </row>
    <row r="698" spans="1:2" x14ac:dyDescent="0.25">
      <c r="A698">
        <v>150</v>
      </c>
      <c r="B698" t="s">
        <v>56</v>
      </c>
    </row>
    <row r="699" spans="1:2" x14ac:dyDescent="0.25">
      <c r="A699">
        <v>40</v>
      </c>
      <c r="B699" t="s">
        <v>109</v>
      </c>
    </row>
    <row r="700" spans="1:2" x14ac:dyDescent="0.25">
      <c r="A700">
        <v>180</v>
      </c>
      <c r="B700" t="s">
        <v>95</v>
      </c>
    </row>
    <row r="701" spans="1:2" x14ac:dyDescent="0.25">
      <c r="A701">
        <v>30</v>
      </c>
      <c r="B701" t="s">
        <v>71</v>
      </c>
    </row>
    <row r="702" spans="1:2" x14ac:dyDescent="0.25">
      <c r="A702">
        <v>30</v>
      </c>
      <c r="B702" t="s">
        <v>56</v>
      </c>
    </row>
    <row r="703" spans="1:2" x14ac:dyDescent="0.25">
      <c r="A703">
        <v>50</v>
      </c>
      <c r="B703" t="s">
        <v>237</v>
      </c>
    </row>
    <row r="704" spans="1:2" x14ac:dyDescent="0.25">
      <c r="A704">
        <v>60</v>
      </c>
      <c r="B704" t="s">
        <v>95</v>
      </c>
    </row>
    <row r="705" spans="1:2" hidden="1" x14ac:dyDescent="0.25">
      <c r="A705">
        <v>90</v>
      </c>
      <c r="B705" t="s">
        <v>200</v>
      </c>
    </row>
    <row r="706" spans="1:2" x14ac:dyDescent="0.25">
      <c r="A706">
        <v>120</v>
      </c>
      <c r="B706" t="s">
        <v>352</v>
      </c>
    </row>
    <row r="707" spans="1:2" hidden="1" x14ac:dyDescent="0.25">
      <c r="A707">
        <v>0</v>
      </c>
      <c r="B707" t="s">
        <v>200</v>
      </c>
    </row>
    <row r="708" spans="1:2" x14ac:dyDescent="0.25">
      <c r="A708">
        <v>2</v>
      </c>
      <c r="B708" t="s">
        <v>319</v>
      </c>
    </row>
    <row r="709" spans="1:2" x14ac:dyDescent="0.25">
      <c r="A709">
        <v>30</v>
      </c>
      <c r="B709" t="s">
        <v>141</v>
      </c>
    </row>
    <row r="710" spans="1:2" x14ac:dyDescent="0.25">
      <c r="A710">
        <v>0</v>
      </c>
      <c r="B710" t="s">
        <v>237</v>
      </c>
    </row>
    <row r="711" spans="1:2" x14ac:dyDescent="0.25">
      <c r="A711">
        <v>75</v>
      </c>
      <c r="B711" t="s">
        <v>71</v>
      </c>
    </row>
    <row r="712" spans="1:2" x14ac:dyDescent="0.25">
      <c r="A712">
        <v>0</v>
      </c>
      <c r="B712" t="s">
        <v>83</v>
      </c>
    </row>
    <row r="713" spans="1:2" hidden="1" x14ac:dyDescent="0.25">
      <c r="A713">
        <v>30</v>
      </c>
      <c r="B713" t="s">
        <v>200</v>
      </c>
    </row>
    <row r="714" spans="1:2" x14ac:dyDescent="0.25">
      <c r="A714">
        <v>80</v>
      </c>
      <c r="B714" t="s">
        <v>83</v>
      </c>
    </row>
    <row r="715" spans="1:2" x14ac:dyDescent="0.25">
      <c r="A715">
        <v>15</v>
      </c>
      <c r="B715" t="s">
        <v>237</v>
      </c>
    </row>
    <row r="716" spans="1:2" x14ac:dyDescent="0.25">
      <c r="A716">
        <v>40</v>
      </c>
      <c r="B716" t="s">
        <v>109</v>
      </c>
    </row>
    <row r="717" spans="1:2" x14ac:dyDescent="0.25">
      <c r="A717">
        <v>60</v>
      </c>
      <c r="B717" t="s">
        <v>128</v>
      </c>
    </row>
    <row r="718" spans="1:2" x14ac:dyDescent="0.25">
      <c r="A718">
        <v>30</v>
      </c>
      <c r="B718" t="s">
        <v>319</v>
      </c>
    </row>
    <row r="719" spans="1:2" x14ac:dyDescent="0.25">
      <c r="A719">
        <v>135</v>
      </c>
      <c r="B719" t="s">
        <v>128</v>
      </c>
    </row>
    <row r="720" spans="1:2" x14ac:dyDescent="0.25">
      <c r="A720">
        <v>0</v>
      </c>
      <c r="B720" t="s">
        <v>56</v>
      </c>
    </row>
    <row r="721" spans="1:2" x14ac:dyDescent="0.25">
      <c r="A721">
        <v>90</v>
      </c>
      <c r="B721" t="s">
        <v>56</v>
      </c>
    </row>
    <row r="722" spans="1:2" x14ac:dyDescent="0.25">
      <c r="A722">
        <v>120</v>
      </c>
      <c r="B722" t="s">
        <v>141</v>
      </c>
    </row>
    <row r="723" spans="1:2" x14ac:dyDescent="0.25">
      <c r="A723">
        <v>40</v>
      </c>
      <c r="B723" t="s">
        <v>83</v>
      </c>
    </row>
    <row r="724" spans="1:2" x14ac:dyDescent="0.25">
      <c r="A724">
        <v>10</v>
      </c>
      <c r="B724" t="s">
        <v>71</v>
      </c>
    </row>
    <row r="725" spans="1:2" x14ac:dyDescent="0.25">
      <c r="A725">
        <v>70</v>
      </c>
      <c r="B725" t="s">
        <v>109</v>
      </c>
    </row>
    <row r="726" spans="1:2" x14ac:dyDescent="0.25">
      <c r="A726">
        <v>30</v>
      </c>
      <c r="B726" t="s">
        <v>95</v>
      </c>
    </row>
    <row r="727" spans="1:2" x14ac:dyDescent="0.25">
      <c r="A727">
        <v>30</v>
      </c>
      <c r="B727" t="s">
        <v>141</v>
      </c>
    </row>
    <row r="728" spans="1:2" x14ac:dyDescent="0.25">
      <c r="A728">
        <v>60</v>
      </c>
      <c r="B728" t="s">
        <v>141</v>
      </c>
    </row>
    <row r="729" spans="1:2" x14ac:dyDescent="0.25">
      <c r="A729">
        <v>90</v>
      </c>
      <c r="B729" t="s">
        <v>237</v>
      </c>
    </row>
    <row r="730" spans="1:2" hidden="1" x14ac:dyDescent="0.25">
      <c r="A730">
        <v>50</v>
      </c>
      <c r="B730" t="s">
        <v>200</v>
      </c>
    </row>
    <row r="731" spans="1:2" x14ac:dyDescent="0.25">
      <c r="A731">
        <v>240</v>
      </c>
      <c r="B731" t="s">
        <v>352</v>
      </c>
    </row>
    <row r="732" spans="1:2" hidden="1" x14ac:dyDescent="0.25">
      <c r="A732">
        <v>60</v>
      </c>
      <c r="B732" t="s">
        <v>200</v>
      </c>
    </row>
    <row r="733" spans="1:2" x14ac:dyDescent="0.25">
      <c r="A733">
        <v>20</v>
      </c>
      <c r="B733" t="s">
        <v>83</v>
      </c>
    </row>
    <row r="734" spans="1:2" x14ac:dyDescent="0.25">
      <c r="A734">
        <v>40</v>
      </c>
      <c r="B734" t="s">
        <v>103</v>
      </c>
    </row>
    <row r="735" spans="1:2" x14ac:dyDescent="0.25">
      <c r="A735">
        <v>0</v>
      </c>
      <c r="B735" t="s">
        <v>95</v>
      </c>
    </row>
    <row r="736" spans="1:2" hidden="1" x14ac:dyDescent="0.25">
      <c r="A736">
        <v>30</v>
      </c>
      <c r="B736" t="s">
        <v>200</v>
      </c>
    </row>
    <row r="737" spans="1:2" x14ac:dyDescent="0.25">
      <c r="A737">
        <v>45</v>
      </c>
      <c r="B737" t="s">
        <v>71</v>
      </c>
    </row>
    <row r="738" spans="1:2" x14ac:dyDescent="0.25">
      <c r="A738">
        <v>300</v>
      </c>
      <c r="B738" t="s">
        <v>319</v>
      </c>
    </row>
    <row r="739" spans="1:2" x14ac:dyDescent="0.25">
      <c r="A739">
        <v>15</v>
      </c>
      <c r="B739" t="s">
        <v>141</v>
      </c>
    </row>
    <row r="740" spans="1:2" x14ac:dyDescent="0.25">
      <c r="A740">
        <v>220</v>
      </c>
      <c r="B740" t="s">
        <v>56</v>
      </c>
    </row>
    <row r="741" spans="1:2" x14ac:dyDescent="0.25">
      <c r="A741">
        <v>20</v>
      </c>
      <c r="B741" t="s">
        <v>71</v>
      </c>
    </row>
    <row r="742" spans="1:2" x14ac:dyDescent="0.25">
      <c r="A742">
        <v>80</v>
      </c>
      <c r="B742" t="s">
        <v>128</v>
      </c>
    </row>
    <row r="743" spans="1:2" x14ac:dyDescent="0.25">
      <c r="A743">
        <v>30</v>
      </c>
      <c r="B743" t="s">
        <v>141</v>
      </c>
    </row>
    <row r="744" spans="1:2" hidden="1" x14ac:dyDescent="0.25">
      <c r="A744">
        <v>45</v>
      </c>
      <c r="B744" t="s">
        <v>200</v>
      </c>
    </row>
    <row r="745" spans="1:2" x14ac:dyDescent="0.25">
      <c r="A745">
        <v>40</v>
      </c>
      <c r="B745" t="s">
        <v>83</v>
      </c>
    </row>
    <row r="746" spans="1:2" x14ac:dyDescent="0.25">
      <c r="A746">
        <v>10</v>
      </c>
      <c r="B746" t="s">
        <v>352</v>
      </c>
    </row>
    <row r="747" spans="1:2" x14ac:dyDescent="0.25">
      <c r="A747">
        <v>30</v>
      </c>
      <c r="B747" t="s">
        <v>128</v>
      </c>
    </row>
    <row r="748" spans="1:2" x14ac:dyDescent="0.25">
      <c r="A748">
        <v>40</v>
      </c>
      <c r="B748" t="s">
        <v>56</v>
      </c>
    </row>
    <row r="749" spans="1:2" x14ac:dyDescent="0.25">
      <c r="A749">
        <v>60</v>
      </c>
      <c r="B749" t="s">
        <v>103</v>
      </c>
    </row>
    <row r="750" spans="1:2" hidden="1" x14ac:dyDescent="0.25">
      <c r="A750">
        <v>45</v>
      </c>
      <c r="B750" t="s">
        <v>200</v>
      </c>
    </row>
    <row r="751" spans="1:2" x14ac:dyDescent="0.25">
      <c r="A751">
        <v>100</v>
      </c>
      <c r="B751" t="s">
        <v>352</v>
      </c>
    </row>
    <row r="752" spans="1:2" x14ac:dyDescent="0.25">
      <c r="A752">
        <v>25</v>
      </c>
      <c r="B752" t="s">
        <v>83</v>
      </c>
    </row>
  </sheetData>
  <autoFilter ref="A1:B752">
    <filterColumn colId="1">
      <filters>
        <filter val="Argentina"/>
        <filter val="Canada"/>
        <filter val="China"/>
        <filter val="France"/>
        <filter val="India"/>
        <filter val="Japan"/>
        <filter val="Mexico"/>
        <filter val="Russia"/>
        <filter val="Singapore"/>
        <filter val="Spain"/>
        <filter val="UK"/>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5"/>
  <sheetViews>
    <sheetView workbookViewId="0">
      <selection activeCell="A5" sqref="A5"/>
    </sheetView>
  </sheetViews>
  <sheetFormatPr defaultRowHeight="15" x14ac:dyDescent="0.25"/>
  <cols>
    <col min="3" max="3" width="19.5703125" bestFit="1" customWidth="1"/>
    <col min="4" max="4" width="24.140625" bestFit="1" customWidth="1"/>
    <col min="7" max="7" width="21.42578125" bestFit="1" customWidth="1"/>
    <col min="8" max="8" width="12" bestFit="1" customWidth="1"/>
    <col min="10" max="10" width="13.28515625" bestFit="1" customWidth="1"/>
    <col min="11" max="11" width="12" bestFit="1" customWidth="1"/>
  </cols>
  <sheetData>
    <row r="1" spans="1:12" x14ac:dyDescent="0.25">
      <c r="A1" t="s">
        <v>200</v>
      </c>
      <c r="B1" t="s">
        <v>3454</v>
      </c>
      <c r="C1" t="s">
        <v>3459</v>
      </c>
      <c r="D1" t="s">
        <v>3460</v>
      </c>
      <c r="G1" s="16" t="s">
        <v>3463</v>
      </c>
      <c r="L1" s="10"/>
    </row>
    <row r="2" spans="1:12" x14ac:dyDescent="0.25">
      <c r="A2">
        <v>40</v>
      </c>
      <c r="B2">
        <v>45</v>
      </c>
      <c r="C2">
        <v>40</v>
      </c>
      <c r="D2">
        <v>45</v>
      </c>
      <c r="G2" t="s">
        <v>3455</v>
      </c>
      <c r="H2" s="15">
        <f>+AVERAGE(A2:A68)</f>
        <v>46.313432835820898</v>
      </c>
    </row>
    <row r="3" spans="1:12" x14ac:dyDescent="0.25">
      <c r="A3">
        <v>30</v>
      </c>
      <c r="B3">
        <v>30</v>
      </c>
      <c r="C3">
        <v>30</v>
      </c>
      <c r="D3">
        <v>30</v>
      </c>
      <c r="G3" t="s">
        <v>3457</v>
      </c>
      <c r="H3" s="15">
        <f>+_xlfn.STDEV.S(A2:A68)</f>
        <v>57.094342169203216</v>
      </c>
      <c r="L3" s="17"/>
    </row>
    <row r="4" spans="1:12" x14ac:dyDescent="0.25">
      <c r="A4">
        <v>20</v>
      </c>
      <c r="B4">
        <v>65</v>
      </c>
      <c r="C4">
        <v>20</v>
      </c>
      <c r="D4">
        <v>65</v>
      </c>
      <c r="G4" t="s">
        <v>3456</v>
      </c>
      <c r="H4" s="15">
        <f>+AVERAGE(B2:B685)</f>
        <v>51.327485380116961</v>
      </c>
    </row>
    <row r="5" spans="1:12" x14ac:dyDescent="0.25">
      <c r="A5">
        <v>45</v>
      </c>
      <c r="B5">
        <v>240</v>
      </c>
      <c r="C5">
        <v>45</v>
      </c>
      <c r="D5">
        <v>240</v>
      </c>
      <c r="G5" t="s">
        <v>3458</v>
      </c>
      <c r="H5" s="18">
        <f>+_xlfn.STDEV.S(B2:B685)</f>
        <v>58.535752527621064</v>
      </c>
    </row>
    <row r="6" spans="1:12" x14ac:dyDescent="0.25">
      <c r="A6">
        <v>150</v>
      </c>
      <c r="B6">
        <v>0</v>
      </c>
      <c r="C6">
        <v>150</v>
      </c>
      <c r="D6">
        <v>0</v>
      </c>
      <c r="H6" s="18"/>
    </row>
    <row r="7" spans="1:12" x14ac:dyDescent="0.25">
      <c r="A7">
        <v>0</v>
      </c>
      <c r="B7">
        <v>35</v>
      </c>
      <c r="C7">
        <v>0</v>
      </c>
      <c r="D7">
        <v>35</v>
      </c>
      <c r="G7" s="16" t="s">
        <v>3461</v>
      </c>
      <c r="H7" s="15"/>
    </row>
    <row r="8" spans="1:12" x14ac:dyDescent="0.25">
      <c r="A8">
        <v>120</v>
      </c>
      <c r="B8">
        <v>0</v>
      </c>
      <c r="C8">
        <v>120</v>
      </c>
      <c r="D8">
        <v>0</v>
      </c>
      <c r="G8" t="s">
        <v>3455</v>
      </c>
      <c r="H8" s="15">
        <f>+AVERAGE(C2:C67)</f>
        <v>41.560606060606062</v>
      </c>
    </row>
    <row r="9" spans="1:12" x14ac:dyDescent="0.25">
      <c r="A9">
        <v>20</v>
      </c>
      <c r="B9">
        <v>10</v>
      </c>
      <c r="C9">
        <v>20</v>
      </c>
      <c r="D9">
        <v>10</v>
      </c>
      <c r="G9" t="s">
        <v>3457</v>
      </c>
      <c r="H9" s="15">
        <f>+_xlfn.STDEV.S(C2:C67)</f>
        <v>42.108697726745532</v>
      </c>
    </row>
    <row r="10" spans="1:12" x14ac:dyDescent="0.25">
      <c r="A10">
        <v>0</v>
      </c>
      <c r="B10">
        <v>0</v>
      </c>
      <c r="C10">
        <v>0</v>
      </c>
      <c r="D10">
        <v>0</v>
      </c>
      <c r="G10" t="s">
        <v>3462</v>
      </c>
      <c r="H10" s="15">
        <f>+AVERAGE(D2:D682)</f>
        <v>49.527165932452277</v>
      </c>
    </row>
    <row r="11" spans="1:12" x14ac:dyDescent="0.25">
      <c r="A11">
        <v>60</v>
      </c>
      <c r="B11">
        <v>40</v>
      </c>
      <c r="C11">
        <v>60</v>
      </c>
      <c r="D11">
        <v>40</v>
      </c>
      <c r="G11" t="s">
        <v>3458</v>
      </c>
      <c r="H11" s="15">
        <f>+_xlfn.STDEV.S(D2:D682)</f>
        <v>51.53251040434472</v>
      </c>
    </row>
    <row r="12" spans="1:12" x14ac:dyDescent="0.25">
      <c r="A12">
        <v>0</v>
      </c>
      <c r="B12">
        <v>30</v>
      </c>
      <c r="C12">
        <v>0</v>
      </c>
      <c r="D12">
        <v>30</v>
      </c>
    </row>
    <row r="13" spans="1:12" x14ac:dyDescent="0.25">
      <c r="A13">
        <v>60</v>
      </c>
      <c r="B13">
        <v>120</v>
      </c>
      <c r="C13">
        <v>60</v>
      </c>
      <c r="D13">
        <v>120</v>
      </c>
    </row>
    <row r="14" spans="1:12" x14ac:dyDescent="0.25">
      <c r="A14">
        <v>180</v>
      </c>
      <c r="B14">
        <v>30</v>
      </c>
      <c r="C14">
        <v>180</v>
      </c>
      <c r="D14">
        <v>30</v>
      </c>
    </row>
    <row r="15" spans="1:12" x14ac:dyDescent="0.25">
      <c r="A15">
        <v>0</v>
      </c>
      <c r="B15">
        <v>50</v>
      </c>
      <c r="C15">
        <v>0</v>
      </c>
      <c r="D15">
        <v>50</v>
      </c>
    </row>
    <row r="16" spans="1:12" x14ac:dyDescent="0.25">
      <c r="A16">
        <v>40</v>
      </c>
      <c r="B16">
        <v>120</v>
      </c>
      <c r="C16">
        <v>40</v>
      </c>
      <c r="D16">
        <v>120</v>
      </c>
    </row>
    <row r="17" spans="1:4" x14ac:dyDescent="0.25">
      <c r="A17">
        <v>30</v>
      </c>
      <c r="B17">
        <v>0</v>
      </c>
      <c r="C17">
        <v>30</v>
      </c>
      <c r="D17">
        <v>0</v>
      </c>
    </row>
    <row r="18" spans="1:4" x14ac:dyDescent="0.25">
      <c r="A18">
        <v>120</v>
      </c>
      <c r="B18">
        <v>0</v>
      </c>
      <c r="C18">
        <v>120</v>
      </c>
      <c r="D18">
        <v>0</v>
      </c>
    </row>
    <row r="19" spans="1:4" x14ac:dyDescent="0.25">
      <c r="A19">
        <v>35</v>
      </c>
      <c r="B19">
        <v>30</v>
      </c>
      <c r="C19">
        <v>35</v>
      </c>
      <c r="D19">
        <v>30</v>
      </c>
    </row>
    <row r="20" spans="1:4" x14ac:dyDescent="0.25">
      <c r="A20">
        <v>40</v>
      </c>
      <c r="B20">
        <v>0</v>
      </c>
      <c r="C20">
        <v>40</v>
      </c>
      <c r="D20">
        <v>0</v>
      </c>
    </row>
    <row r="21" spans="1:4" x14ac:dyDescent="0.25">
      <c r="A21">
        <v>20</v>
      </c>
      <c r="B21">
        <v>180</v>
      </c>
      <c r="C21">
        <v>20</v>
      </c>
      <c r="D21">
        <v>180</v>
      </c>
    </row>
    <row r="22" spans="1:4" x14ac:dyDescent="0.25">
      <c r="A22">
        <v>0</v>
      </c>
      <c r="B22">
        <v>60</v>
      </c>
      <c r="C22">
        <v>0</v>
      </c>
      <c r="D22">
        <v>60</v>
      </c>
    </row>
    <row r="23" spans="1:4" x14ac:dyDescent="0.25">
      <c r="A23">
        <v>5</v>
      </c>
      <c r="B23">
        <v>45</v>
      </c>
      <c r="C23">
        <v>5</v>
      </c>
      <c r="D23">
        <v>45</v>
      </c>
    </row>
    <row r="24" spans="1:4" x14ac:dyDescent="0.25">
      <c r="A24">
        <v>60</v>
      </c>
      <c r="B24">
        <v>30</v>
      </c>
      <c r="C24">
        <v>60</v>
      </c>
      <c r="D24">
        <v>30</v>
      </c>
    </row>
    <row r="25" spans="1:4" x14ac:dyDescent="0.25">
      <c r="A25">
        <v>40</v>
      </c>
      <c r="B25">
        <v>30</v>
      </c>
      <c r="C25">
        <v>40</v>
      </c>
      <c r="D25">
        <v>30</v>
      </c>
    </row>
    <row r="26" spans="1:4" x14ac:dyDescent="0.25">
      <c r="A26">
        <v>0</v>
      </c>
      <c r="B26">
        <v>40</v>
      </c>
      <c r="C26">
        <v>0</v>
      </c>
      <c r="D26">
        <v>40</v>
      </c>
    </row>
    <row r="27" spans="1:4" x14ac:dyDescent="0.25">
      <c r="A27">
        <v>25</v>
      </c>
      <c r="B27">
        <v>0</v>
      </c>
      <c r="C27">
        <v>25</v>
      </c>
      <c r="D27">
        <v>0</v>
      </c>
    </row>
    <row r="28" spans="1:4" x14ac:dyDescent="0.25">
      <c r="A28">
        <v>0</v>
      </c>
      <c r="B28">
        <v>150</v>
      </c>
      <c r="C28">
        <v>0</v>
      </c>
      <c r="D28">
        <v>150</v>
      </c>
    </row>
    <row r="29" spans="1:4" x14ac:dyDescent="0.25">
      <c r="A29">
        <v>15</v>
      </c>
      <c r="B29">
        <v>0</v>
      </c>
      <c r="C29">
        <v>15</v>
      </c>
      <c r="D29">
        <v>0</v>
      </c>
    </row>
    <row r="30" spans="1:4" x14ac:dyDescent="0.25">
      <c r="A30">
        <v>20</v>
      </c>
      <c r="B30">
        <v>100</v>
      </c>
      <c r="C30">
        <v>20</v>
      </c>
      <c r="D30">
        <v>100</v>
      </c>
    </row>
    <row r="31" spans="1:4" x14ac:dyDescent="0.25">
      <c r="A31">
        <v>45</v>
      </c>
      <c r="B31">
        <v>120</v>
      </c>
      <c r="C31">
        <v>45</v>
      </c>
      <c r="D31">
        <v>120</v>
      </c>
    </row>
    <row r="32" spans="1:4" x14ac:dyDescent="0.25">
      <c r="A32">
        <v>35</v>
      </c>
      <c r="B32">
        <v>70</v>
      </c>
      <c r="C32">
        <v>35</v>
      </c>
      <c r="D32">
        <v>70</v>
      </c>
    </row>
    <row r="33" spans="1:4" x14ac:dyDescent="0.25">
      <c r="A33">
        <v>180</v>
      </c>
      <c r="B33">
        <v>90</v>
      </c>
      <c r="C33">
        <v>180</v>
      </c>
      <c r="D33">
        <v>90</v>
      </c>
    </row>
    <row r="34" spans="1:4" x14ac:dyDescent="0.25">
      <c r="A34">
        <v>1</v>
      </c>
      <c r="B34">
        <v>50</v>
      </c>
      <c r="C34">
        <v>1</v>
      </c>
      <c r="D34">
        <v>50</v>
      </c>
    </row>
    <row r="35" spans="1:4" x14ac:dyDescent="0.25">
      <c r="A35">
        <v>30</v>
      </c>
      <c r="B35">
        <v>60</v>
      </c>
      <c r="C35">
        <v>30</v>
      </c>
      <c r="D35">
        <v>60</v>
      </c>
    </row>
    <row r="36" spans="1:4" x14ac:dyDescent="0.25">
      <c r="A36">
        <v>50</v>
      </c>
      <c r="B36">
        <v>50</v>
      </c>
      <c r="C36">
        <v>50</v>
      </c>
      <c r="D36">
        <v>50</v>
      </c>
    </row>
    <row r="37" spans="1:4" x14ac:dyDescent="0.25">
      <c r="A37">
        <v>0</v>
      </c>
      <c r="B37">
        <v>60</v>
      </c>
      <c r="C37">
        <v>0</v>
      </c>
      <c r="D37">
        <v>60</v>
      </c>
    </row>
    <row r="38" spans="1:4" x14ac:dyDescent="0.25">
      <c r="A38">
        <v>10</v>
      </c>
      <c r="B38">
        <v>150</v>
      </c>
      <c r="C38">
        <v>10</v>
      </c>
      <c r="D38">
        <v>150</v>
      </c>
    </row>
    <row r="39" spans="1:4" x14ac:dyDescent="0.25">
      <c r="A39">
        <v>0</v>
      </c>
      <c r="B39">
        <v>50</v>
      </c>
      <c r="C39">
        <v>0</v>
      </c>
      <c r="D39">
        <v>50</v>
      </c>
    </row>
    <row r="40" spans="1:4" x14ac:dyDescent="0.25">
      <c r="A40">
        <v>0</v>
      </c>
      <c r="B40">
        <v>30</v>
      </c>
      <c r="C40">
        <v>0</v>
      </c>
      <c r="D40">
        <v>30</v>
      </c>
    </row>
    <row r="41" spans="1:4" x14ac:dyDescent="0.25">
      <c r="A41">
        <v>0</v>
      </c>
      <c r="B41">
        <v>50</v>
      </c>
      <c r="C41">
        <v>0</v>
      </c>
      <c r="D41">
        <v>50</v>
      </c>
    </row>
    <row r="42" spans="1:4" x14ac:dyDescent="0.25">
      <c r="A42">
        <v>60</v>
      </c>
      <c r="B42">
        <v>120</v>
      </c>
      <c r="C42">
        <v>60</v>
      </c>
      <c r="D42">
        <v>120</v>
      </c>
    </row>
    <row r="43" spans="1:4" x14ac:dyDescent="0.25">
      <c r="A43">
        <v>20</v>
      </c>
      <c r="B43">
        <v>0</v>
      </c>
      <c r="C43">
        <v>20</v>
      </c>
      <c r="D43">
        <v>0</v>
      </c>
    </row>
    <row r="44" spans="1:4" x14ac:dyDescent="0.25">
      <c r="A44">
        <v>95</v>
      </c>
      <c r="B44">
        <v>20</v>
      </c>
      <c r="C44">
        <v>95</v>
      </c>
      <c r="D44">
        <v>20</v>
      </c>
    </row>
    <row r="45" spans="1:4" x14ac:dyDescent="0.25">
      <c r="A45">
        <v>5</v>
      </c>
      <c r="B45">
        <v>40</v>
      </c>
      <c r="C45">
        <v>5</v>
      </c>
      <c r="D45">
        <v>40</v>
      </c>
    </row>
    <row r="46" spans="1:4" x14ac:dyDescent="0.25">
      <c r="A46">
        <v>90</v>
      </c>
      <c r="B46">
        <v>0</v>
      </c>
      <c r="C46">
        <v>90</v>
      </c>
      <c r="D46">
        <v>0</v>
      </c>
    </row>
    <row r="47" spans="1:4" x14ac:dyDescent="0.25">
      <c r="A47">
        <v>20</v>
      </c>
      <c r="B47">
        <v>120</v>
      </c>
      <c r="C47">
        <v>20</v>
      </c>
      <c r="D47">
        <v>120</v>
      </c>
    </row>
    <row r="48" spans="1:4" x14ac:dyDescent="0.25">
      <c r="A48">
        <v>2</v>
      </c>
      <c r="B48">
        <v>30</v>
      </c>
      <c r="C48">
        <v>2</v>
      </c>
      <c r="D48">
        <v>30</v>
      </c>
    </row>
    <row r="49" spans="1:4" x14ac:dyDescent="0.25">
      <c r="A49">
        <v>60</v>
      </c>
      <c r="B49">
        <v>180</v>
      </c>
      <c r="C49">
        <v>60</v>
      </c>
      <c r="D49">
        <v>180</v>
      </c>
    </row>
    <row r="50" spans="1:4" x14ac:dyDescent="0.25">
      <c r="A50">
        <v>60</v>
      </c>
      <c r="B50">
        <v>120</v>
      </c>
      <c r="C50">
        <v>60</v>
      </c>
      <c r="D50">
        <v>120</v>
      </c>
    </row>
    <row r="51" spans="1:4" x14ac:dyDescent="0.25">
      <c r="A51">
        <v>5</v>
      </c>
      <c r="B51">
        <v>45</v>
      </c>
      <c r="C51">
        <v>5</v>
      </c>
      <c r="D51">
        <v>45</v>
      </c>
    </row>
    <row r="52" spans="1:4" x14ac:dyDescent="0.25">
      <c r="A52">
        <v>90</v>
      </c>
      <c r="B52">
        <v>30</v>
      </c>
      <c r="C52">
        <v>90</v>
      </c>
      <c r="D52">
        <v>30</v>
      </c>
    </row>
    <row r="53" spans="1:4" x14ac:dyDescent="0.25">
      <c r="A53">
        <v>30</v>
      </c>
      <c r="B53">
        <v>40</v>
      </c>
      <c r="C53">
        <v>30</v>
      </c>
      <c r="D53">
        <v>40</v>
      </c>
    </row>
    <row r="54" spans="1:4" x14ac:dyDescent="0.25">
      <c r="A54">
        <v>360</v>
      </c>
      <c r="B54">
        <v>0</v>
      </c>
      <c r="C54">
        <v>45</v>
      </c>
      <c r="D54">
        <v>0</v>
      </c>
    </row>
    <row r="55" spans="1:4" x14ac:dyDescent="0.25">
      <c r="A55">
        <v>45</v>
      </c>
      <c r="B55">
        <v>90</v>
      </c>
      <c r="C55">
        <v>30</v>
      </c>
      <c r="D55">
        <v>90</v>
      </c>
    </row>
    <row r="56" spans="1:4" x14ac:dyDescent="0.25">
      <c r="A56">
        <v>30</v>
      </c>
      <c r="B56">
        <v>30</v>
      </c>
      <c r="C56">
        <v>45</v>
      </c>
      <c r="D56">
        <v>30</v>
      </c>
    </row>
    <row r="57" spans="1:4" x14ac:dyDescent="0.25">
      <c r="A57">
        <v>45</v>
      </c>
      <c r="B57">
        <v>30</v>
      </c>
      <c r="C57">
        <v>120</v>
      </c>
      <c r="D57">
        <v>30</v>
      </c>
    </row>
    <row r="58" spans="1:4" x14ac:dyDescent="0.25">
      <c r="A58">
        <v>120</v>
      </c>
      <c r="B58">
        <v>40</v>
      </c>
      <c r="C58">
        <v>30</v>
      </c>
      <c r="D58">
        <v>40</v>
      </c>
    </row>
    <row r="59" spans="1:4" x14ac:dyDescent="0.25">
      <c r="A59">
        <v>30</v>
      </c>
      <c r="B59">
        <v>30</v>
      </c>
      <c r="C59">
        <v>60</v>
      </c>
      <c r="D59">
        <v>30</v>
      </c>
    </row>
    <row r="60" spans="1:4" x14ac:dyDescent="0.25">
      <c r="A60">
        <v>60</v>
      </c>
      <c r="B60">
        <v>20</v>
      </c>
      <c r="C60">
        <v>90</v>
      </c>
      <c r="D60">
        <v>20</v>
      </c>
    </row>
    <row r="61" spans="1:4" x14ac:dyDescent="0.25">
      <c r="A61">
        <v>90</v>
      </c>
      <c r="B61">
        <v>45</v>
      </c>
      <c r="C61">
        <v>0</v>
      </c>
      <c r="D61">
        <v>45</v>
      </c>
    </row>
    <row r="62" spans="1:4" x14ac:dyDescent="0.25">
      <c r="A62">
        <v>0</v>
      </c>
      <c r="B62">
        <v>0</v>
      </c>
      <c r="C62">
        <v>30</v>
      </c>
      <c r="D62">
        <v>0</v>
      </c>
    </row>
    <row r="63" spans="1:4" x14ac:dyDescent="0.25">
      <c r="A63">
        <v>30</v>
      </c>
      <c r="B63">
        <v>40</v>
      </c>
      <c r="C63">
        <v>50</v>
      </c>
      <c r="D63">
        <v>40</v>
      </c>
    </row>
    <row r="64" spans="1:4" x14ac:dyDescent="0.25">
      <c r="A64">
        <v>50</v>
      </c>
      <c r="B64">
        <v>50</v>
      </c>
      <c r="C64">
        <v>60</v>
      </c>
      <c r="D64">
        <v>50</v>
      </c>
    </row>
    <row r="65" spans="1:4" x14ac:dyDescent="0.25">
      <c r="A65">
        <v>60</v>
      </c>
      <c r="B65">
        <v>0</v>
      </c>
      <c r="C65">
        <v>30</v>
      </c>
      <c r="D65">
        <v>0</v>
      </c>
    </row>
    <row r="66" spans="1:4" x14ac:dyDescent="0.25">
      <c r="A66">
        <v>30</v>
      </c>
      <c r="B66">
        <v>40</v>
      </c>
      <c r="C66">
        <v>45</v>
      </c>
      <c r="D66">
        <v>40</v>
      </c>
    </row>
    <row r="67" spans="1:4" x14ac:dyDescent="0.25">
      <c r="A67">
        <v>45</v>
      </c>
      <c r="B67">
        <v>30</v>
      </c>
      <c r="C67">
        <v>45</v>
      </c>
      <c r="D67">
        <v>30</v>
      </c>
    </row>
    <row r="68" spans="1:4" x14ac:dyDescent="0.25">
      <c r="A68">
        <v>45</v>
      </c>
      <c r="B68">
        <v>65</v>
      </c>
      <c r="D68">
        <v>65</v>
      </c>
    </row>
    <row r="69" spans="1:4" x14ac:dyDescent="0.25">
      <c r="B69">
        <v>60</v>
      </c>
      <c r="D69">
        <v>60</v>
      </c>
    </row>
    <row r="70" spans="1:4" x14ac:dyDescent="0.25">
      <c r="B70">
        <v>0</v>
      </c>
      <c r="D70">
        <v>0</v>
      </c>
    </row>
    <row r="71" spans="1:4" x14ac:dyDescent="0.25">
      <c r="B71">
        <v>10</v>
      </c>
      <c r="D71">
        <v>10</v>
      </c>
    </row>
    <row r="72" spans="1:4" x14ac:dyDescent="0.25">
      <c r="B72">
        <v>120</v>
      </c>
      <c r="D72">
        <v>120</v>
      </c>
    </row>
    <row r="73" spans="1:4" x14ac:dyDescent="0.25">
      <c r="B73">
        <v>60</v>
      </c>
      <c r="D73">
        <v>60</v>
      </c>
    </row>
    <row r="74" spans="1:4" x14ac:dyDescent="0.25">
      <c r="B74">
        <v>35</v>
      </c>
      <c r="D74">
        <v>35</v>
      </c>
    </row>
    <row r="75" spans="1:4" x14ac:dyDescent="0.25">
      <c r="B75">
        <v>0</v>
      </c>
      <c r="D75">
        <v>0</v>
      </c>
    </row>
    <row r="76" spans="1:4" x14ac:dyDescent="0.25">
      <c r="B76">
        <v>10</v>
      </c>
      <c r="D76">
        <v>10</v>
      </c>
    </row>
    <row r="77" spans="1:4" x14ac:dyDescent="0.25">
      <c r="B77">
        <v>0</v>
      </c>
      <c r="D77">
        <v>0</v>
      </c>
    </row>
    <row r="78" spans="1:4" x14ac:dyDescent="0.25">
      <c r="B78">
        <v>30</v>
      </c>
      <c r="D78">
        <v>30</v>
      </c>
    </row>
    <row r="79" spans="1:4" x14ac:dyDescent="0.25">
      <c r="B79">
        <v>150</v>
      </c>
      <c r="D79">
        <v>150</v>
      </c>
    </row>
    <row r="80" spans="1:4" x14ac:dyDescent="0.25">
      <c r="B80">
        <v>90</v>
      </c>
      <c r="D80">
        <v>90</v>
      </c>
    </row>
    <row r="81" spans="2:4" x14ac:dyDescent="0.25">
      <c r="B81">
        <v>45</v>
      </c>
      <c r="D81">
        <v>45</v>
      </c>
    </row>
    <row r="82" spans="2:4" x14ac:dyDescent="0.25">
      <c r="B82">
        <v>120</v>
      </c>
      <c r="D82">
        <v>120</v>
      </c>
    </row>
    <row r="83" spans="2:4" x14ac:dyDescent="0.25">
      <c r="B83">
        <v>120</v>
      </c>
      <c r="D83">
        <v>120</v>
      </c>
    </row>
    <row r="84" spans="2:4" x14ac:dyDescent="0.25">
      <c r="B84">
        <v>150</v>
      </c>
      <c r="D84">
        <v>150</v>
      </c>
    </row>
    <row r="85" spans="2:4" x14ac:dyDescent="0.25">
      <c r="B85">
        <v>60</v>
      </c>
      <c r="D85">
        <v>60</v>
      </c>
    </row>
    <row r="86" spans="2:4" x14ac:dyDescent="0.25">
      <c r="B86">
        <v>20</v>
      </c>
      <c r="D86">
        <v>20</v>
      </c>
    </row>
    <row r="87" spans="2:4" x14ac:dyDescent="0.25">
      <c r="B87">
        <v>30</v>
      </c>
      <c r="D87">
        <v>30</v>
      </c>
    </row>
    <row r="88" spans="2:4" x14ac:dyDescent="0.25">
      <c r="B88">
        <v>60</v>
      </c>
      <c r="D88">
        <v>60</v>
      </c>
    </row>
    <row r="89" spans="2:4" x14ac:dyDescent="0.25">
      <c r="B89">
        <v>40</v>
      </c>
      <c r="D89">
        <v>40</v>
      </c>
    </row>
    <row r="90" spans="2:4" x14ac:dyDescent="0.25">
      <c r="B90">
        <v>90</v>
      </c>
      <c r="D90">
        <v>90</v>
      </c>
    </row>
    <row r="91" spans="2:4" x14ac:dyDescent="0.25">
      <c r="B91">
        <v>200</v>
      </c>
      <c r="D91">
        <v>200</v>
      </c>
    </row>
    <row r="92" spans="2:4" x14ac:dyDescent="0.25">
      <c r="B92">
        <v>90</v>
      </c>
      <c r="D92">
        <v>90</v>
      </c>
    </row>
    <row r="93" spans="2:4" x14ac:dyDescent="0.25">
      <c r="B93">
        <v>0</v>
      </c>
      <c r="D93">
        <v>0</v>
      </c>
    </row>
    <row r="94" spans="2:4" x14ac:dyDescent="0.25">
      <c r="B94">
        <v>50</v>
      </c>
      <c r="D94">
        <v>50</v>
      </c>
    </row>
    <row r="95" spans="2:4" x14ac:dyDescent="0.25">
      <c r="B95">
        <v>2</v>
      </c>
      <c r="D95">
        <v>2</v>
      </c>
    </row>
    <row r="96" spans="2:4" x14ac:dyDescent="0.25">
      <c r="B96">
        <v>0</v>
      </c>
      <c r="D96">
        <v>0</v>
      </c>
    </row>
    <row r="97" spans="2:4" x14ac:dyDescent="0.25">
      <c r="B97">
        <v>0</v>
      </c>
      <c r="D97">
        <v>0</v>
      </c>
    </row>
    <row r="98" spans="2:4" x14ac:dyDescent="0.25">
      <c r="B98">
        <v>0</v>
      </c>
      <c r="D98">
        <v>0</v>
      </c>
    </row>
    <row r="99" spans="2:4" x14ac:dyDescent="0.25">
      <c r="B99">
        <v>45</v>
      </c>
      <c r="D99">
        <v>45</v>
      </c>
    </row>
    <row r="100" spans="2:4" x14ac:dyDescent="0.25">
      <c r="B100">
        <v>30</v>
      </c>
      <c r="D100">
        <v>30</v>
      </c>
    </row>
    <row r="101" spans="2:4" x14ac:dyDescent="0.25">
      <c r="B101">
        <v>80</v>
      </c>
      <c r="D101">
        <v>80</v>
      </c>
    </row>
    <row r="102" spans="2:4" x14ac:dyDescent="0.25">
      <c r="B102">
        <v>60</v>
      </c>
      <c r="D102">
        <v>60</v>
      </c>
    </row>
    <row r="103" spans="2:4" x14ac:dyDescent="0.25">
      <c r="B103">
        <v>20</v>
      </c>
      <c r="D103">
        <v>20</v>
      </c>
    </row>
    <row r="104" spans="2:4" x14ac:dyDescent="0.25">
      <c r="B104">
        <v>1</v>
      </c>
      <c r="D104">
        <v>1</v>
      </c>
    </row>
    <row r="105" spans="2:4" x14ac:dyDescent="0.25">
      <c r="B105">
        <v>150</v>
      </c>
      <c r="D105">
        <v>150</v>
      </c>
    </row>
    <row r="106" spans="2:4" x14ac:dyDescent="0.25">
      <c r="B106">
        <v>50</v>
      </c>
      <c r="D106">
        <v>50</v>
      </c>
    </row>
    <row r="107" spans="2:4" x14ac:dyDescent="0.25">
      <c r="B107">
        <v>120</v>
      </c>
      <c r="D107">
        <v>120</v>
      </c>
    </row>
    <row r="108" spans="2:4" x14ac:dyDescent="0.25">
      <c r="B108">
        <v>20</v>
      </c>
      <c r="D108">
        <v>20</v>
      </c>
    </row>
    <row r="109" spans="2:4" x14ac:dyDescent="0.25">
      <c r="B109">
        <v>0</v>
      </c>
      <c r="D109">
        <v>0</v>
      </c>
    </row>
    <row r="110" spans="2:4" x14ac:dyDescent="0.25">
      <c r="B110">
        <v>80</v>
      </c>
      <c r="D110">
        <v>80</v>
      </c>
    </row>
    <row r="111" spans="2:4" x14ac:dyDescent="0.25">
      <c r="B111">
        <v>30</v>
      </c>
      <c r="D111">
        <v>30</v>
      </c>
    </row>
    <row r="112" spans="2:4" x14ac:dyDescent="0.25">
      <c r="B112">
        <v>50</v>
      </c>
      <c r="D112">
        <v>50</v>
      </c>
    </row>
    <row r="113" spans="2:4" x14ac:dyDescent="0.25">
      <c r="B113">
        <v>10</v>
      </c>
      <c r="D113">
        <v>10</v>
      </c>
    </row>
    <row r="114" spans="2:4" x14ac:dyDescent="0.25">
      <c r="B114">
        <v>0</v>
      </c>
      <c r="D114">
        <v>0</v>
      </c>
    </row>
    <row r="115" spans="2:4" x14ac:dyDescent="0.25">
      <c r="B115">
        <v>30</v>
      </c>
      <c r="D115">
        <v>30</v>
      </c>
    </row>
    <row r="116" spans="2:4" x14ac:dyDescent="0.25">
      <c r="B116">
        <v>60</v>
      </c>
      <c r="D116">
        <v>60</v>
      </c>
    </row>
    <row r="117" spans="2:4" x14ac:dyDescent="0.25">
      <c r="B117">
        <v>0</v>
      </c>
      <c r="D117">
        <v>0</v>
      </c>
    </row>
    <row r="118" spans="2:4" x14ac:dyDescent="0.25">
      <c r="B118">
        <v>60</v>
      </c>
      <c r="D118">
        <v>60</v>
      </c>
    </row>
    <row r="119" spans="2:4" x14ac:dyDescent="0.25">
      <c r="B119">
        <v>30</v>
      </c>
      <c r="D119">
        <v>30</v>
      </c>
    </row>
    <row r="120" spans="2:4" x14ac:dyDescent="0.25">
      <c r="B120">
        <v>90</v>
      </c>
      <c r="D120">
        <v>90</v>
      </c>
    </row>
    <row r="121" spans="2:4" x14ac:dyDescent="0.25">
      <c r="B121">
        <v>0</v>
      </c>
      <c r="D121">
        <v>0</v>
      </c>
    </row>
    <row r="122" spans="2:4" x14ac:dyDescent="0.25">
      <c r="B122">
        <v>0</v>
      </c>
      <c r="D122">
        <v>0</v>
      </c>
    </row>
    <row r="123" spans="2:4" x14ac:dyDescent="0.25">
      <c r="B123">
        <v>0</v>
      </c>
      <c r="D123">
        <v>0</v>
      </c>
    </row>
    <row r="124" spans="2:4" x14ac:dyDescent="0.25">
      <c r="B124">
        <v>120</v>
      </c>
      <c r="D124">
        <v>120</v>
      </c>
    </row>
    <row r="125" spans="2:4" x14ac:dyDescent="0.25">
      <c r="B125">
        <v>240</v>
      </c>
      <c r="D125">
        <v>240</v>
      </c>
    </row>
    <row r="126" spans="2:4" x14ac:dyDescent="0.25">
      <c r="B126">
        <v>60</v>
      </c>
      <c r="D126">
        <v>60</v>
      </c>
    </row>
    <row r="127" spans="2:4" x14ac:dyDescent="0.25">
      <c r="B127">
        <v>30</v>
      </c>
      <c r="D127">
        <v>30</v>
      </c>
    </row>
    <row r="128" spans="2:4" x14ac:dyDescent="0.25">
      <c r="B128">
        <v>65</v>
      </c>
      <c r="D128">
        <v>65</v>
      </c>
    </row>
    <row r="129" spans="2:4" x14ac:dyDescent="0.25">
      <c r="B129">
        <v>140</v>
      </c>
      <c r="D129">
        <v>140</v>
      </c>
    </row>
    <row r="130" spans="2:4" x14ac:dyDescent="0.25">
      <c r="B130">
        <v>90</v>
      </c>
      <c r="D130">
        <v>90</v>
      </c>
    </row>
    <row r="131" spans="2:4" x14ac:dyDescent="0.25">
      <c r="B131">
        <v>2</v>
      </c>
      <c r="D131">
        <v>2</v>
      </c>
    </row>
    <row r="132" spans="2:4" x14ac:dyDescent="0.25">
      <c r="B132">
        <v>150</v>
      </c>
      <c r="D132">
        <v>150</v>
      </c>
    </row>
    <row r="133" spans="2:4" x14ac:dyDescent="0.25">
      <c r="B133">
        <v>28</v>
      </c>
      <c r="D133">
        <v>28</v>
      </c>
    </row>
    <row r="134" spans="2:4" x14ac:dyDescent="0.25">
      <c r="B134">
        <v>0</v>
      </c>
      <c r="D134">
        <v>0</v>
      </c>
    </row>
    <row r="135" spans="2:4" x14ac:dyDescent="0.25">
      <c r="B135">
        <v>120</v>
      </c>
      <c r="D135">
        <v>120</v>
      </c>
    </row>
    <row r="136" spans="2:4" x14ac:dyDescent="0.25">
      <c r="B136">
        <v>7</v>
      </c>
      <c r="D136">
        <v>7</v>
      </c>
    </row>
    <row r="137" spans="2:4" x14ac:dyDescent="0.25">
      <c r="B137">
        <v>60</v>
      </c>
      <c r="D137">
        <v>60</v>
      </c>
    </row>
    <row r="138" spans="2:4" x14ac:dyDescent="0.25">
      <c r="B138">
        <v>55</v>
      </c>
      <c r="D138">
        <v>55</v>
      </c>
    </row>
    <row r="139" spans="2:4" x14ac:dyDescent="0.25">
      <c r="B139">
        <v>25</v>
      </c>
      <c r="D139">
        <v>25</v>
      </c>
    </row>
    <row r="140" spans="2:4" x14ac:dyDescent="0.25">
      <c r="B140">
        <v>0</v>
      </c>
      <c r="D140">
        <v>0</v>
      </c>
    </row>
    <row r="141" spans="2:4" x14ac:dyDescent="0.25">
      <c r="B141">
        <v>0</v>
      </c>
      <c r="D141">
        <v>0</v>
      </c>
    </row>
    <row r="142" spans="2:4" x14ac:dyDescent="0.25">
      <c r="B142">
        <v>60</v>
      </c>
      <c r="D142">
        <v>60</v>
      </c>
    </row>
    <row r="143" spans="2:4" x14ac:dyDescent="0.25">
      <c r="B143">
        <v>60</v>
      </c>
      <c r="D143">
        <v>60</v>
      </c>
    </row>
    <row r="144" spans="2:4" x14ac:dyDescent="0.25">
      <c r="B144">
        <v>45</v>
      </c>
      <c r="D144">
        <v>45</v>
      </c>
    </row>
    <row r="145" spans="2:4" x14ac:dyDescent="0.25">
      <c r="B145">
        <v>120</v>
      </c>
      <c r="D145">
        <v>120</v>
      </c>
    </row>
    <row r="146" spans="2:4" x14ac:dyDescent="0.25">
      <c r="B146">
        <v>15</v>
      </c>
      <c r="D146">
        <v>15</v>
      </c>
    </row>
    <row r="147" spans="2:4" x14ac:dyDescent="0.25">
      <c r="B147">
        <v>120</v>
      </c>
      <c r="D147">
        <v>120</v>
      </c>
    </row>
    <row r="148" spans="2:4" x14ac:dyDescent="0.25">
      <c r="B148">
        <v>160</v>
      </c>
      <c r="D148">
        <v>160</v>
      </c>
    </row>
    <row r="149" spans="2:4" x14ac:dyDescent="0.25">
      <c r="B149">
        <v>5</v>
      </c>
      <c r="D149">
        <v>5</v>
      </c>
    </row>
    <row r="150" spans="2:4" x14ac:dyDescent="0.25">
      <c r="B150">
        <v>120</v>
      </c>
      <c r="D150">
        <v>120</v>
      </c>
    </row>
    <row r="151" spans="2:4" x14ac:dyDescent="0.25">
      <c r="B151">
        <v>0</v>
      </c>
      <c r="D151">
        <v>0</v>
      </c>
    </row>
    <row r="152" spans="2:4" x14ac:dyDescent="0.25">
      <c r="B152">
        <v>0</v>
      </c>
      <c r="D152">
        <v>0</v>
      </c>
    </row>
    <row r="153" spans="2:4" x14ac:dyDescent="0.25">
      <c r="B153">
        <v>55</v>
      </c>
      <c r="D153">
        <v>55</v>
      </c>
    </row>
    <row r="154" spans="2:4" x14ac:dyDescent="0.25">
      <c r="B154">
        <v>40</v>
      </c>
      <c r="D154">
        <v>40</v>
      </c>
    </row>
    <row r="155" spans="2:4" x14ac:dyDescent="0.25">
      <c r="B155">
        <v>20</v>
      </c>
      <c r="D155">
        <v>20</v>
      </c>
    </row>
    <row r="156" spans="2:4" x14ac:dyDescent="0.25">
      <c r="B156">
        <v>180</v>
      </c>
      <c r="D156">
        <v>180</v>
      </c>
    </row>
    <row r="157" spans="2:4" x14ac:dyDescent="0.25">
      <c r="B157">
        <v>15</v>
      </c>
      <c r="D157">
        <v>15</v>
      </c>
    </row>
    <row r="158" spans="2:4" x14ac:dyDescent="0.25">
      <c r="B158">
        <v>8</v>
      </c>
      <c r="D158">
        <v>8</v>
      </c>
    </row>
    <row r="159" spans="2:4" x14ac:dyDescent="0.25">
      <c r="B159">
        <v>120</v>
      </c>
      <c r="D159">
        <v>120</v>
      </c>
    </row>
    <row r="160" spans="2:4" x14ac:dyDescent="0.25">
      <c r="B160">
        <v>0</v>
      </c>
      <c r="D160">
        <v>0</v>
      </c>
    </row>
    <row r="161" spans="2:4" x14ac:dyDescent="0.25">
      <c r="B161">
        <v>30</v>
      </c>
      <c r="D161">
        <v>30</v>
      </c>
    </row>
    <row r="162" spans="2:4" x14ac:dyDescent="0.25">
      <c r="B162">
        <v>10</v>
      </c>
      <c r="D162">
        <v>10</v>
      </c>
    </row>
    <row r="163" spans="2:4" x14ac:dyDescent="0.25">
      <c r="B163">
        <v>75</v>
      </c>
      <c r="D163">
        <v>75</v>
      </c>
    </row>
    <row r="164" spans="2:4" x14ac:dyDescent="0.25">
      <c r="B164">
        <v>60</v>
      </c>
      <c r="D164">
        <v>60</v>
      </c>
    </row>
    <row r="165" spans="2:4" x14ac:dyDescent="0.25">
      <c r="B165">
        <v>60</v>
      </c>
      <c r="D165">
        <v>60</v>
      </c>
    </row>
    <row r="166" spans="2:4" x14ac:dyDescent="0.25">
      <c r="B166">
        <v>90</v>
      </c>
      <c r="D166">
        <v>90</v>
      </c>
    </row>
    <row r="167" spans="2:4" x14ac:dyDescent="0.25">
      <c r="B167">
        <v>300</v>
      </c>
      <c r="D167">
        <v>300</v>
      </c>
    </row>
    <row r="168" spans="2:4" x14ac:dyDescent="0.25">
      <c r="B168">
        <v>0</v>
      </c>
      <c r="D168">
        <v>0</v>
      </c>
    </row>
    <row r="169" spans="2:4" x14ac:dyDescent="0.25">
      <c r="B169">
        <v>30</v>
      </c>
      <c r="D169">
        <v>30</v>
      </c>
    </row>
    <row r="170" spans="2:4" x14ac:dyDescent="0.25">
      <c r="B170">
        <v>120</v>
      </c>
      <c r="D170">
        <v>120</v>
      </c>
    </row>
    <row r="171" spans="2:4" x14ac:dyDescent="0.25">
      <c r="B171">
        <v>120</v>
      </c>
      <c r="D171">
        <v>120</v>
      </c>
    </row>
    <row r="172" spans="2:4" x14ac:dyDescent="0.25">
      <c r="B172">
        <v>45</v>
      </c>
      <c r="D172">
        <v>45</v>
      </c>
    </row>
    <row r="173" spans="2:4" x14ac:dyDescent="0.25">
      <c r="B173">
        <v>150</v>
      </c>
      <c r="D173">
        <v>150</v>
      </c>
    </row>
    <row r="174" spans="2:4" x14ac:dyDescent="0.25">
      <c r="B174">
        <v>30</v>
      </c>
      <c r="D174">
        <v>30</v>
      </c>
    </row>
    <row r="175" spans="2:4" x14ac:dyDescent="0.25">
      <c r="B175">
        <v>5</v>
      </c>
      <c r="D175">
        <v>5</v>
      </c>
    </row>
    <row r="176" spans="2:4" x14ac:dyDescent="0.25">
      <c r="B176">
        <v>30</v>
      </c>
      <c r="D176">
        <v>30</v>
      </c>
    </row>
    <row r="177" spans="2:4" x14ac:dyDescent="0.25">
      <c r="B177">
        <v>20</v>
      </c>
      <c r="D177">
        <v>20</v>
      </c>
    </row>
    <row r="178" spans="2:4" x14ac:dyDescent="0.25">
      <c r="B178">
        <v>0</v>
      </c>
      <c r="D178">
        <v>0</v>
      </c>
    </row>
    <row r="179" spans="2:4" x14ac:dyDescent="0.25">
      <c r="B179">
        <v>75</v>
      </c>
      <c r="D179">
        <v>75</v>
      </c>
    </row>
    <row r="180" spans="2:4" x14ac:dyDescent="0.25">
      <c r="B180">
        <v>25</v>
      </c>
      <c r="D180">
        <v>25</v>
      </c>
    </row>
    <row r="181" spans="2:4" x14ac:dyDescent="0.25">
      <c r="B181">
        <v>0</v>
      </c>
      <c r="D181">
        <v>0</v>
      </c>
    </row>
    <row r="182" spans="2:4" x14ac:dyDescent="0.25">
      <c r="B182">
        <v>20</v>
      </c>
      <c r="D182">
        <v>20</v>
      </c>
    </row>
    <row r="183" spans="2:4" x14ac:dyDescent="0.25">
      <c r="B183">
        <v>2</v>
      </c>
      <c r="D183">
        <v>2</v>
      </c>
    </row>
    <row r="184" spans="2:4" x14ac:dyDescent="0.25">
      <c r="B184">
        <v>40</v>
      </c>
      <c r="D184">
        <v>40</v>
      </c>
    </row>
    <row r="185" spans="2:4" x14ac:dyDescent="0.25">
      <c r="B185">
        <v>120</v>
      </c>
      <c r="D185">
        <v>120</v>
      </c>
    </row>
    <row r="186" spans="2:4" x14ac:dyDescent="0.25">
      <c r="B186">
        <v>1</v>
      </c>
      <c r="D186">
        <v>1</v>
      </c>
    </row>
    <row r="187" spans="2:4" x14ac:dyDescent="0.25">
      <c r="B187">
        <v>25</v>
      </c>
      <c r="D187">
        <v>25</v>
      </c>
    </row>
    <row r="188" spans="2:4" x14ac:dyDescent="0.25">
      <c r="B188">
        <v>0</v>
      </c>
      <c r="D188">
        <v>0</v>
      </c>
    </row>
    <row r="189" spans="2:4" x14ac:dyDescent="0.25">
      <c r="B189">
        <v>40</v>
      </c>
      <c r="D189">
        <v>40</v>
      </c>
    </row>
    <row r="190" spans="2:4" x14ac:dyDescent="0.25">
      <c r="B190">
        <v>30</v>
      </c>
      <c r="D190">
        <v>30</v>
      </c>
    </row>
    <row r="191" spans="2:4" x14ac:dyDescent="0.25">
      <c r="B191">
        <v>60</v>
      </c>
      <c r="D191">
        <v>60</v>
      </c>
    </row>
    <row r="192" spans="2:4" x14ac:dyDescent="0.25">
      <c r="B192">
        <v>20</v>
      </c>
      <c r="D192">
        <v>20</v>
      </c>
    </row>
    <row r="193" spans="2:4" x14ac:dyDescent="0.25">
      <c r="B193">
        <v>120</v>
      </c>
      <c r="D193">
        <v>120</v>
      </c>
    </row>
    <row r="194" spans="2:4" x14ac:dyDescent="0.25">
      <c r="B194">
        <v>360</v>
      </c>
      <c r="D194">
        <v>120</v>
      </c>
    </row>
    <row r="195" spans="2:4" x14ac:dyDescent="0.25">
      <c r="B195">
        <v>120</v>
      </c>
      <c r="D195">
        <v>40</v>
      </c>
    </row>
    <row r="196" spans="2:4" x14ac:dyDescent="0.25">
      <c r="B196">
        <v>40</v>
      </c>
      <c r="D196">
        <v>40</v>
      </c>
    </row>
    <row r="197" spans="2:4" x14ac:dyDescent="0.25">
      <c r="B197">
        <v>40</v>
      </c>
      <c r="D197">
        <v>15</v>
      </c>
    </row>
    <row r="198" spans="2:4" x14ac:dyDescent="0.25">
      <c r="B198">
        <v>15</v>
      </c>
      <c r="D198">
        <v>60</v>
      </c>
    </row>
    <row r="199" spans="2:4" x14ac:dyDescent="0.25">
      <c r="B199">
        <v>60</v>
      </c>
      <c r="D199">
        <v>180</v>
      </c>
    </row>
    <row r="200" spans="2:4" x14ac:dyDescent="0.25">
      <c r="B200">
        <v>180</v>
      </c>
      <c r="D200">
        <v>30</v>
      </c>
    </row>
    <row r="201" spans="2:4" x14ac:dyDescent="0.25">
      <c r="B201">
        <v>30</v>
      </c>
      <c r="D201">
        <v>60</v>
      </c>
    </row>
    <row r="202" spans="2:4" x14ac:dyDescent="0.25">
      <c r="B202">
        <v>60</v>
      </c>
      <c r="D202">
        <v>90</v>
      </c>
    </row>
    <row r="203" spans="2:4" x14ac:dyDescent="0.25">
      <c r="B203">
        <v>90</v>
      </c>
      <c r="D203">
        <v>100</v>
      </c>
    </row>
    <row r="204" spans="2:4" x14ac:dyDescent="0.25">
      <c r="B204">
        <v>100</v>
      </c>
      <c r="D204">
        <v>5</v>
      </c>
    </row>
    <row r="205" spans="2:4" x14ac:dyDescent="0.25">
      <c r="B205">
        <v>5</v>
      </c>
      <c r="D205">
        <v>20</v>
      </c>
    </row>
    <row r="206" spans="2:4" x14ac:dyDescent="0.25">
      <c r="B206">
        <v>20</v>
      </c>
      <c r="D206">
        <v>2</v>
      </c>
    </row>
    <row r="207" spans="2:4" x14ac:dyDescent="0.25">
      <c r="B207">
        <v>2</v>
      </c>
      <c r="D207">
        <v>2</v>
      </c>
    </row>
    <row r="208" spans="2:4" x14ac:dyDescent="0.25">
      <c r="B208">
        <v>2</v>
      </c>
      <c r="D208">
        <v>10</v>
      </c>
    </row>
    <row r="209" spans="2:4" x14ac:dyDescent="0.25">
      <c r="B209">
        <v>10</v>
      </c>
      <c r="D209">
        <v>0</v>
      </c>
    </row>
    <row r="210" spans="2:4" x14ac:dyDescent="0.25">
      <c r="B210">
        <v>0</v>
      </c>
      <c r="D210">
        <v>45</v>
      </c>
    </row>
    <row r="211" spans="2:4" x14ac:dyDescent="0.25">
      <c r="B211">
        <v>45</v>
      </c>
      <c r="D211">
        <v>60</v>
      </c>
    </row>
    <row r="212" spans="2:4" x14ac:dyDescent="0.25">
      <c r="B212">
        <v>60</v>
      </c>
      <c r="D212">
        <v>0</v>
      </c>
    </row>
    <row r="213" spans="2:4" x14ac:dyDescent="0.25">
      <c r="B213">
        <v>0</v>
      </c>
      <c r="D213">
        <v>120</v>
      </c>
    </row>
    <row r="214" spans="2:4" x14ac:dyDescent="0.25">
      <c r="B214">
        <v>120</v>
      </c>
      <c r="D214">
        <v>40</v>
      </c>
    </row>
    <row r="215" spans="2:4" x14ac:dyDescent="0.25">
      <c r="B215">
        <v>40</v>
      </c>
      <c r="D215">
        <v>60</v>
      </c>
    </row>
    <row r="216" spans="2:4" x14ac:dyDescent="0.25">
      <c r="B216">
        <v>60</v>
      </c>
      <c r="D216">
        <v>40</v>
      </c>
    </row>
    <row r="217" spans="2:4" x14ac:dyDescent="0.25">
      <c r="B217">
        <v>40</v>
      </c>
      <c r="D217">
        <v>0</v>
      </c>
    </row>
    <row r="218" spans="2:4" x14ac:dyDescent="0.25">
      <c r="B218">
        <v>0</v>
      </c>
      <c r="D218">
        <v>80</v>
      </c>
    </row>
    <row r="219" spans="2:4" x14ac:dyDescent="0.25">
      <c r="B219">
        <v>80</v>
      </c>
      <c r="D219">
        <v>10</v>
      </c>
    </row>
    <row r="220" spans="2:4" x14ac:dyDescent="0.25">
      <c r="B220">
        <v>10</v>
      </c>
      <c r="D220">
        <v>150</v>
      </c>
    </row>
    <row r="221" spans="2:4" x14ac:dyDescent="0.25">
      <c r="B221">
        <v>150</v>
      </c>
      <c r="D221">
        <v>60</v>
      </c>
    </row>
    <row r="222" spans="2:4" x14ac:dyDescent="0.25">
      <c r="B222">
        <v>60</v>
      </c>
      <c r="D222">
        <v>0</v>
      </c>
    </row>
    <row r="223" spans="2:4" x14ac:dyDescent="0.25">
      <c r="B223">
        <v>0</v>
      </c>
      <c r="D223">
        <v>40</v>
      </c>
    </row>
    <row r="224" spans="2:4" x14ac:dyDescent="0.25">
      <c r="B224">
        <v>40</v>
      </c>
      <c r="D224">
        <v>3</v>
      </c>
    </row>
    <row r="225" spans="2:4" x14ac:dyDescent="0.25">
      <c r="B225">
        <v>3</v>
      </c>
      <c r="D225">
        <v>0</v>
      </c>
    </row>
    <row r="226" spans="2:4" x14ac:dyDescent="0.25">
      <c r="B226">
        <v>0</v>
      </c>
      <c r="D226">
        <v>80</v>
      </c>
    </row>
    <row r="227" spans="2:4" x14ac:dyDescent="0.25">
      <c r="B227">
        <v>80</v>
      </c>
      <c r="D227">
        <v>30</v>
      </c>
    </row>
    <row r="228" spans="2:4" x14ac:dyDescent="0.25">
      <c r="B228">
        <v>30</v>
      </c>
      <c r="D228">
        <v>2</v>
      </c>
    </row>
    <row r="229" spans="2:4" x14ac:dyDescent="0.25">
      <c r="B229">
        <v>2</v>
      </c>
      <c r="D229">
        <v>60</v>
      </c>
    </row>
    <row r="230" spans="2:4" x14ac:dyDescent="0.25">
      <c r="B230">
        <v>60</v>
      </c>
      <c r="D230">
        <v>30</v>
      </c>
    </row>
    <row r="231" spans="2:4" x14ac:dyDescent="0.25">
      <c r="B231">
        <v>30</v>
      </c>
      <c r="D231">
        <v>60</v>
      </c>
    </row>
    <row r="232" spans="2:4" x14ac:dyDescent="0.25">
      <c r="B232">
        <v>60</v>
      </c>
      <c r="D232">
        <v>0</v>
      </c>
    </row>
    <row r="233" spans="2:4" x14ac:dyDescent="0.25">
      <c r="B233">
        <v>0</v>
      </c>
      <c r="D233">
        <v>0</v>
      </c>
    </row>
    <row r="234" spans="2:4" x14ac:dyDescent="0.25">
      <c r="B234">
        <v>0</v>
      </c>
      <c r="D234">
        <v>0</v>
      </c>
    </row>
    <row r="235" spans="2:4" x14ac:dyDescent="0.25">
      <c r="B235">
        <v>0</v>
      </c>
      <c r="D235">
        <v>45</v>
      </c>
    </row>
    <row r="236" spans="2:4" x14ac:dyDescent="0.25">
      <c r="B236">
        <v>45</v>
      </c>
      <c r="D236">
        <v>0</v>
      </c>
    </row>
    <row r="237" spans="2:4" x14ac:dyDescent="0.25">
      <c r="B237">
        <v>0</v>
      </c>
      <c r="D237">
        <v>2</v>
      </c>
    </row>
    <row r="238" spans="2:4" x14ac:dyDescent="0.25">
      <c r="B238">
        <v>2</v>
      </c>
      <c r="D238">
        <v>15</v>
      </c>
    </row>
    <row r="239" spans="2:4" x14ac:dyDescent="0.25">
      <c r="B239">
        <v>15</v>
      </c>
      <c r="D239">
        <v>0</v>
      </c>
    </row>
    <row r="240" spans="2:4" x14ac:dyDescent="0.25">
      <c r="B240">
        <v>0</v>
      </c>
      <c r="D240">
        <v>90</v>
      </c>
    </row>
    <row r="241" spans="2:4" x14ac:dyDescent="0.25">
      <c r="B241">
        <v>90</v>
      </c>
      <c r="D241">
        <v>90</v>
      </c>
    </row>
    <row r="242" spans="2:4" x14ac:dyDescent="0.25">
      <c r="B242">
        <v>90</v>
      </c>
      <c r="D242">
        <v>100</v>
      </c>
    </row>
    <row r="243" spans="2:4" x14ac:dyDescent="0.25">
      <c r="B243">
        <v>100</v>
      </c>
      <c r="D243">
        <v>15</v>
      </c>
    </row>
    <row r="244" spans="2:4" x14ac:dyDescent="0.25">
      <c r="B244">
        <v>15</v>
      </c>
      <c r="D244">
        <v>2</v>
      </c>
    </row>
    <row r="245" spans="2:4" x14ac:dyDescent="0.25">
      <c r="B245">
        <v>2</v>
      </c>
      <c r="D245">
        <v>15</v>
      </c>
    </row>
    <row r="246" spans="2:4" x14ac:dyDescent="0.25">
      <c r="B246">
        <v>15</v>
      </c>
      <c r="D246">
        <v>270</v>
      </c>
    </row>
    <row r="247" spans="2:4" x14ac:dyDescent="0.25">
      <c r="B247">
        <v>270</v>
      </c>
      <c r="D247">
        <v>60</v>
      </c>
    </row>
    <row r="248" spans="2:4" x14ac:dyDescent="0.25">
      <c r="B248">
        <v>60</v>
      </c>
      <c r="D248">
        <v>30</v>
      </c>
    </row>
    <row r="249" spans="2:4" x14ac:dyDescent="0.25">
      <c r="B249">
        <v>30</v>
      </c>
      <c r="D249">
        <v>0</v>
      </c>
    </row>
    <row r="250" spans="2:4" x14ac:dyDescent="0.25">
      <c r="B250">
        <v>0</v>
      </c>
      <c r="D250">
        <v>0</v>
      </c>
    </row>
    <row r="251" spans="2:4" x14ac:dyDescent="0.25">
      <c r="B251">
        <v>0</v>
      </c>
      <c r="D251">
        <v>50</v>
      </c>
    </row>
    <row r="252" spans="2:4" x14ac:dyDescent="0.25">
      <c r="B252">
        <v>50</v>
      </c>
      <c r="D252">
        <v>120</v>
      </c>
    </row>
    <row r="253" spans="2:4" x14ac:dyDescent="0.25">
      <c r="B253">
        <v>120</v>
      </c>
      <c r="D253">
        <v>30</v>
      </c>
    </row>
    <row r="254" spans="2:4" x14ac:dyDescent="0.25">
      <c r="B254">
        <v>30</v>
      </c>
      <c r="D254">
        <v>60</v>
      </c>
    </row>
    <row r="255" spans="2:4" x14ac:dyDescent="0.25">
      <c r="B255">
        <v>60</v>
      </c>
      <c r="D255">
        <v>0</v>
      </c>
    </row>
    <row r="256" spans="2:4" x14ac:dyDescent="0.25">
      <c r="B256">
        <v>0</v>
      </c>
      <c r="D256">
        <v>30</v>
      </c>
    </row>
    <row r="257" spans="2:4" x14ac:dyDescent="0.25">
      <c r="B257">
        <v>30</v>
      </c>
      <c r="D257">
        <v>50</v>
      </c>
    </row>
    <row r="258" spans="2:4" x14ac:dyDescent="0.25">
      <c r="B258">
        <v>50</v>
      </c>
      <c r="D258">
        <v>120</v>
      </c>
    </row>
    <row r="259" spans="2:4" x14ac:dyDescent="0.25">
      <c r="B259">
        <v>120</v>
      </c>
      <c r="D259">
        <v>0</v>
      </c>
    </row>
    <row r="260" spans="2:4" x14ac:dyDescent="0.25">
      <c r="B260">
        <v>0</v>
      </c>
      <c r="D260">
        <v>150</v>
      </c>
    </row>
    <row r="261" spans="2:4" x14ac:dyDescent="0.25">
      <c r="B261">
        <v>150</v>
      </c>
      <c r="D261">
        <v>30</v>
      </c>
    </row>
    <row r="262" spans="2:4" x14ac:dyDescent="0.25">
      <c r="B262">
        <v>30</v>
      </c>
      <c r="D262">
        <v>0</v>
      </c>
    </row>
    <row r="263" spans="2:4" x14ac:dyDescent="0.25">
      <c r="B263">
        <v>0</v>
      </c>
      <c r="D263">
        <v>20</v>
      </c>
    </row>
    <row r="264" spans="2:4" x14ac:dyDescent="0.25">
      <c r="B264">
        <v>20</v>
      </c>
      <c r="D264">
        <v>45</v>
      </c>
    </row>
    <row r="265" spans="2:4" x14ac:dyDescent="0.25">
      <c r="B265">
        <v>45</v>
      </c>
      <c r="D265">
        <v>75</v>
      </c>
    </row>
    <row r="266" spans="2:4" x14ac:dyDescent="0.25">
      <c r="B266">
        <v>75</v>
      </c>
      <c r="D266">
        <v>35</v>
      </c>
    </row>
    <row r="267" spans="2:4" x14ac:dyDescent="0.25">
      <c r="B267">
        <v>35</v>
      </c>
      <c r="D267">
        <v>30</v>
      </c>
    </row>
    <row r="268" spans="2:4" x14ac:dyDescent="0.25">
      <c r="B268">
        <v>30</v>
      </c>
      <c r="D268">
        <v>90</v>
      </c>
    </row>
    <row r="269" spans="2:4" x14ac:dyDescent="0.25">
      <c r="B269">
        <v>90</v>
      </c>
      <c r="D269">
        <v>20</v>
      </c>
    </row>
    <row r="270" spans="2:4" x14ac:dyDescent="0.25">
      <c r="B270">
        <v>20</v>
      </c>
      <c r="D270">
        <v>0</v>
      </c>
    </row>
    <row r="271" spans="2:4" x14ac:dyDescent="0.25">
      <c r="B271">
        <v>0</v>
      </c>
      <c r="D271">
        <v>120</v>
      </c>
    </row>
    <row r="272" spans="2:4" x14ac:dyDescent="0.25">
      <c r="B272">
        <v>120</v>
      </c>
      <c r="D272">
        <v>6</v>
      </c>
    </row>
    <row r="273" spans="2:4" x14ac:dyDescent="0.25">
      <c r="B273">
        <v>6</v>
      </c>
      <c r="D273">
        <v>0</v>
      </c>
    </row>
    <row r="274" spans="2:4" x14ac:dyDescent="0.25">
      <c r="B274">
        <v>0</v>
      </c>
      <c r="D274">
        <v>0</v>
      </c>
    </row>
    <row r="275" spans="2:4" x14ac:dyDescent="0.25">
      <c r="B275">
        <v>0</v>
      </c>
      <c r="D275">
        <v>0</v>
      </c>
    </row>
    <row r="276" spans="2:4" x14ac:dyDescent="0.25">
      <c r="B276">
        <v>0</v>
      </c>
      <c r="D276">
        <v>0</v>
      </c>
    </row>
    <row r="277" spans="2:4" x14ac:dyDescent="0.25">
      <c r="B277">
        <v>0</v>
      </c>
      <c r="D277">
        <v>60</v>
      </c>
    </row>
    <row r="278" spans="2:4" x14ac:dyDescent="0.25">
      <c r="B278">
        <v>60</v>
      </c>
      <c r="D278">
        <v>80</v>
      </c>
    </row>
    <row r="279" spans="2:4" x14ac:dyDescent="0.25">
      <c r="B279">
        <v>80</v>
      </c>
      <c r="D279">
        <v>25</v>
      </c>
    </row>
    <row r="280" spans="2:4" x14ac:dyDescent="0.25">
      <c r="B280">
        <v>25</v>
      </c>
      <c r="D280">
        <v>30</v>
      </c>
    </row>
    <row r="281" spans="2:4" x14ac:dyDescent="0.25">
      <c r="B281">
        <v>30</v>
      </c>
      <c r="D281">
        <v>90</v>
      </c>
    </row>
    <row r="282" spans="2:4" x14ac:dyDescent="0.25">
      <c r="B282">
        <v>90</v>
      </c>
      <c r="D282">
        <v>150</v>
      </c>
    </row>
    <row r="283" spans="2:4" x14ac:dyDescent="0.25">
      <c r="B283">
        <v>150</v>
      </c>
      <c r="D283">
        <v>30</v>
      </c>
    </row>
    <row r="284" spans="2:4" x14ac:dyDescent="0.25">
      <c r="B284">
        <v>30</v>
      </c>
      <c r="D284">
        <v>60</v>
      </c>
    </row>
    <row r="285" spans="2:4" x14ac:dyDescent="0.25">
      <c r="B285">
        <v>60</v>
      </c>
      <c r="D285">
        <v>0</v>
      </c>
    </row>
    <row r="286" spans="2:4" x14ac:dyDescent="0.25">
      <c r="B286">
        <v>0</v>
      </c>
      <c r="D286">
        <v>90</v>
      </c>
    </row>
    <row r="287" spans="2:4" x14ac:dyDescent="0.25">
      <c r="B287">
        <v>90</v>
      </c>
      <c r="D287">
        <v>15</v>
      </c>
    </row>
    <row r="288" spans="2:4" x14ac:dyDescent="0.25">
      <c r="B288">
        <v>15</v>
      </c>
      <c r="D288">
        <v>0</v>
      </c>
    </row>
    <row r="289" spans="2:4" x14ac:dyDescent="0.25">
      <c r="B289">
        <v>0</v>
      </c>
      <c r="D289">
        <v>30</v>
      </c>
    </row>
    <row r="290" spans="2:4" x14ac:dyDescent="0.25">
      <c r="B290">
        <v>30</v>
      </c>
      <c r="D290">
        <v>35</v>
      </c>
    </row>
    <row r="291" spans="2:4" x14ac:dyDescent="0.25">
      <c r="B291">
        <v>35</v>
      </c>
      <c r="D291">
        <v>40</v>
      </c>
    </row>
    <row r="292" spans="2:4" x14ac:dyDescent="0.25">
      <c r="B292">
        <v>40</v>
      </c>
      <c r="D292">
        <v>30</v>
      </c>
    </row>
    <row r="293" spans="2:4" x14ac:dyDescent="0.25">
      <c r="B293">
        <v>30</v>
      </c>
      <c r="D293">
        <v>0</v>
      </c>
    </row>
    <row r="294" spans="2:4" x14ac:dyDescent="0.25">
      <c r="B294">
        <v>0</v>
      </c>
      <c r="D294">
        <v>45</v>
      </c>
    </row>
    <row r="295" spans="2:4" x14ac:dyDescent="0.25">
      <c r="B295">
        <v>45</v>
      </c>
      <c r="D295">
        <v>0</v>
      </c>
    </row>
    <row r="296" spans="2:4" x14ac:dyDescent="0.25">
      <c r="B296">
        <v>0</v>
      </c>
      <c r="D296">
        <v>0</v>
      </c>
    </row>
    <row r="297" spans="2:4" x14ac:dyDescent="0.25">
      <c r="B297">
        <v>0</v>
      </c>
      <c r="D297">
        <v>0</v>
      </c>
    </row>
    <row r="298" spans="2:4" x14ac:dyDescent="0.25">
      <c r="B298">
        <v>0</v>
      </c>
      <c r="D298">
        <v>0</v>
      </c>
    </row>
    <row r="299" spans="2:4" x14ac:dyDescent="0.25">
      <c r="B299">
        <v>0</v>
      </c>
      <c r="D299">
        <v>120</v>
      </c>
    </row>
    <row r="300" spans="2:4" x14ac:dyDescent="0.25">
      <c r="B300">
        <v>120</v>
      </c>
      <c r="D300">
        <v>15</v>
      </c>
    </row>
    <row r="301" spans="2:4" x14ac:dyDescent="0.25">
      <c r="B301">
        <v>15</v>
      </c>
      <c r="D301">
        <v>180</v>
      </c>
    </row>
    <row r="302" spans="2:4" x14ac:dyDescent="0.25">
      <c r="B302">
        <v>180</v>
      </c>
      <c r="D302">
        <v>2</v>
      </c>
    </row>
    <row r="303" spans="2:4" x14ac:dyDescent="0.25">
      <c r="B303">
        <v>2</v>
      </c>
      <c r="D303">
        <v>0</v>
      </c>
    </row>
    <row r="304" spans="2:4" x14ac:dyDescent="0.25">
      <c r="B304">
        <v>0</v>
      </c>
      <c r="D304">
        <v>30</v>
      </c>
    </row>
    <row r="305" spans="2:4" x14ac:dyDescent="0.25">
      <c r="B305">
        <v>30</v>
      </c>
      <c r="D305">
        <v>0</v>
      </c>
    </row>
    <row r="306" spans="2:4" x14ac:dyDescent="0.25">
      <c r="B306">
        <v>0</v>
      </c>
      <c r="D306">
        <v>10</v>
      </c>
    </row>
    <row r="307" spans="2:4" x14ac:dyDescent="0.25">
      <c r="B307">
        <v>10</v>
      </c>
      <c r="D307">
        <v>110</v>
      </c>
    </row>
    <row r="308" spans="2:4" x14ac:dyDescent="0.25">
      <c r="B308">
        <v>110</v>
      </c>
      <c r="D308">
        <v>60</v>
      </c>
    </row>
    <row r="309" spans="2:4" x14ac:dyDescent="0.25">
      <c r="B309">
        <v>60</v>
      </c>
      <c r="D309">
        <v>120</v>
      </c>
    </row>
    <row r="310" spans="2:4" x14ac:dyDescent="0.25">
      <c r="B310">
        <v>120</v>
      </c>
      <c r="D310">
        <v>0</v>
      </c>
    </row>
    <row r="311" spans="2:4" x14ac:dyDescent="0.25">
      <c r="B311">
        <v>0</v>
      </c>
      <c r="D311">
        <v>120</v>
      </c>
    </row>
    <row r="312" spans="2:4" x14ac:dyDescent="0.25">
      <c r="B312">
        <v>120</v>
      </c>
      <c r="D312">
        <v>40</v>
      </c>
    </row>
    <row r="313" spans="2:4" x14ac:dyDescent="0.25">
      <c r="B313">
        <v>40</v>
      </c>
      <c r="D313">
        <v>0</v>
      </c>
    </row>
    <row r="314" spans="2:4" x14ac:dyDescent="0.25">
      <c r="B314">
        <v>0</v>
      </c>
      <c r="D314">
        <v>120</v>
      </c>
    </row>
    <row r="315" spans="2:4" x14ac:dyDescent="0.25">
      <c r="B315">
        <v>120</v>
      </c>
      <c r="D315">
        <v>0</v>
      </c>
    </row>
    <row r="316" spans="2:4" x14ac:dyDescent="0.25">
      <c r="B316">
        <v>420</v>
      </c>
      <c r="D316">
        <v>30</v>
      </c>
    </row>
    <row r="317" spans="2:4" x14ac:dyDescent="0.25">
      <c r="B317">
        <v>0</v>
      </c>
      <c r="D317">
        <v>20</v>
      </c>
    </row>
    <row r="318" spans="2:4" x14ac:dyDescent="0.25">
      <c r="B318">
        <v>30</v>
      </c>
      <c r="D318">
        <v>10</v>
      </c>
    </row>
    <row r="319" spans="2:4" x14ac:dyDescent="0.25">
      <c r="B319">
        <v>20</v>
      </c>
      <c r="D319">
        <v>25</v>
      </c>
    </row>
    <row r="320" spans="2:4" x14ac:dyDescent="0.25">
      <c r="B320">
        <v>10</v>
      </c>
      <c r="D320">
        <v>30</v>
      </c>
    </row>
    <row r="321" spans="2:4" x14ac:dyDescent="0.25">
      <c r="B321">
        <v>25</v>
      </c>
      <c r="D321">
        <v>180</v>
      </c>
    </row>
    <row r="322" spans="2:4" x14ac:dyDescent="0.25">
      <c r="B322">
        <v>30</v>
      </c>
      <c r="D322">
        <v>2</v>
      </c>
    </row>
    <row r="323" spans="2:4" x14ac:dyDescent="0.25">
      <c r="B323">
        <v>180</v>
      </c>
      <c r="D323">
        <v>100</v>
      </c>
    </row>
    <row r="324" spans="2:4" x14ac:dyDescent="0.25">
      <c r="B324">
        <v>2</v>
      </c>
      <c r="D324">
        <v>120</v>
      </c>
    </row>
    <row r="325" spans="2:4" x14ac:dyDescent="0.25">
      <c r="B325">
        <v>100</v>
      </c>
      <c r="D325">
        <v>0</v>
      </c>
    </row>
    <row r="326" spans="2:4" x14ac:dyDescent="0.25">
      <c r="B326">
        <v>120</v>
      </c>
      <c r="D326">
        <v>10</v>
      </c>
    </row>
    <row r="327" spans="2:4" x14ac:dyDescent="0.25">
      <c r="B327">
        <v>0</v>
      </c>
      <c r="D327">
        <v>0</v>
      </c>
    </row>
    <row r="328" spans="2:4" x14ac:dyDescent="0.25">
      <c r="B328">
        <v>10</v>
      </c>
      <c r="D328">
        <v>13</v>
      </c>
    </row>
    <row r="329" spans="2:4" x14ac:dyDescent="0.25">
      <c r="B329">
        <v>0</v>
      </c>
      <c r="D329">
        <v>120</v>
      </c>
    </row>
    <row r="330" spans="2:4" x14ac:dyDescent="0.25">
      <c r="B330">
        <v>13</v>
      </c>
      <c r="D330">
        <v>45</v>
      </c>
    </row>
    <row r="331" spans="2:4" x14ac:dyDescent="0.25">
      <c r="B331">
        <v>120</v>
      </c>
      <c r="D331">
        <v>2</v>
      </c>
    </row>
    <row r="332" spans="2:4" x14ac:dyDescent="0.25">
      <c r="B332">
        <v>45</v>
      </c>
      <c r="D332">
        <v>30</v>
      </c>
    </row>
    <row r="333" spans="2:4" x14ac:dyDescent="0.25">
      <c r="B333">
        <v>2</v>
      </c>
      <c r="D333">
        <v>90</v>
      </c>
    </row>
    <row r="334" spans="2:4" x14ac:dyDescent="0.25">
      <c r="B334">
        <v>30</v>
      </c>
      <c r="D334">
        <v>0</v>
      </c>
    </row>
    <row r="335" spans="2:4" x14ac:dyDescent="0.25">
      <c r="B335">
        <v>90</v>
      </c>
      <c r="D335">
        <v>0</v>
      </c>
    </row>
    <row r="336" spans="2:4" x14ac:dyDescent="0.25">
      <c r="B336">
        <v>0</v>
      </c>
      <c r="D336">
        <v>0</v>
      </c>
    </row>
    <row r="337" spans="2:4" x14ac:dyDescent="0.25">
      <c r="B337">
        <v>0</v>
      </c>
      <c r="D337">
        <v>80</v>
      </c>
    </row>
    <row r="338" spans="2:4" x14ac:dyDescent="0.25">
      <c r="B338">
        <v>0</v>
      </c>
      <c r="D338">
        <v>30</v>
      </c>
    </row>
    <row r="339" spans="2:4" x14ac:dyDescent="0.25">
      <c r="B339">
        <v>80</v>
      </c>
      <c r="D339">
        <v>30</v>
      </c>
    </row>
    <row r="340" spans="2:4" x14ac:dyDescent="0.25">
      <c r="B340">
        <v>30</v>
      </c>
      <c r="D340">
        <v>60</v>
      </c>
    </row>
    <row r="341" spans="2:4" x14ac:dyDescent="0.25">
      <c r="B341">
        <v>30</v>
      </c>
      <c r="D341">
        <v>60</v>
      </c>
    </row>
    <row r="342" spans="2:4" x14ac:dyDescent="0.25">
      <c r="B342">
        <v>60</v>
      </c>
      <c r="D342">
        <v>8</v>
      </c>
    </row>
    <row r="343" spans="2:4" x14ac:dyDescent="0.25">
      <c r="B343">
        <v>60</v>
      </c>
      <c r="D343">
        <v>30</v>
      </c>
    </row>
    <row r="344" spans="2:4" x14ac:dyDescent="0.25">
      <c r="B344">
        <v>8</v>
      </c>
      <c r="D344">
        <v>2</v>
      </c>
    </row>
    <row r="345" spans="2:4" x14ac:dyDescent="0.25">
      <c r="B345">
        <v>30</v>
      </c>
      <c r="D345">
        <v>100</v>
      </c>
    </row>
    <row r="346" spans="2:4" x14ac:dyDescent="0.25">
      <c r="B346">
        <v>2</v>
      </c>
      <c r="D346">
        <v>90</v>
      </c>
    </row>
    <row r="347" spans="2:4" x14ac:dyDescent="0.25">
      <c r="B347">
        <v>100</v>
      </c>
      <c r="D347">
        <v>45</v>
      </c>
    </row>
    <row r="348" spans="2:4" x14ac:dyDescent="0.25">
      <c r="B348">
        <v>90</v>
      </c>
      <c r="D348">
        <v>90</v>
      </c>
    </row>
    <row r="349" spans="2:4" x14ac:dyDescent="0.25">
      <c r="B349">
        <v>45</v>
      </c>
      <c r="D349">
        <v>15</v>
      </c>
    </row>
    <row r="350" spans="2:4" x14ac:dyDescent="0.25">
      <c r="B350">
        <v>90</v>
      </c>
      <c r="D350">
        <v>2</v>
      </c>
    </row>
    <row r="351" spans="2:4" x14ac:dyDescent="0.25">
      <c r="B351">
        <v>15</v>
      </c>
      <c r="D351">
        <v>80</v>
      </c>
    </row>
    <row r="352" spans="2:4" x14ac:dyDescent="0.25">
      <c r="B352">
        <v>2</v>
      </c>
      <c r="D352">
        <v>0</v>
      </c>
    </row>
    <row r="353" spans="2:4" x14ac:dyDescent="0.25">
      <c r="B353">
        <v>80</v>
      </c>
      <c r="D353">
        <v>40</v>
      </c>
    </row>
    <row r="354" spans="2:4" x14ac:dyDescent="0.25">
      <c r="B354">
        <v>0</v>
      </c>
      <c r="D354">
        <v>40</v>
      </c>
    </row>
    <row r="355" spans="2:4" x14ac:dyDescent="0.25">
      <c r="B355">
        <v>40</v>
      </c>
      <c r="D355">
        <v>140</v>
      </c>
    </row>
    <row r="356" spans="2:4" x14ac:dyDescent="0.25">
      <c r="B356">
        <v>40</v>
      </c>
      <c r="D356">
        <v>120</v>
      </c>
    </row>
    <row r="357" spans="2:4" x14ac:dyDescent="0.25">
      <c r="B357">
        <v>140</v>
      </c>
      <c r="D357">
        <v>50</v>
      </c>
    </row>
    <row r="358" spans="2:4" x14ac:dyDescent="0.25">
      <c r="B358">
        <v>120</v>
      </c>
      <c r="D358">
        <v>60</v>
      </c>
    </row>
    <row r="359" spans="2:4" x14ac:dyDescent="0.25">
      <c r="B359">
        <v>50</v>
      </c>
      <c r="D359">
        <v>30</v>
      </c>
    </row>
    <row r="360" spans="2:4" x14ac:dyDescent="0.25">
      <c r="B360">
        <v>60</v>
      </c>
      <c r="D360">
        <v>40</v>
      </c>
    </row>
    <row r="361" spans="2:4" x14ac:dyDescent="0.25">
      <c r="B361">
        <v>30</v>
      </c>
      <c r="D361">
        <v>0</v>
      </c>
    </row>
    <row r="362" spans="2:4" x14ac:dyDescent="0.25">
      <c r="B362">
        <v>40</v>
      </c>
      <c r="D362">
        <v>3</v>
      </c>
    </row>
    <row r="363" spans="2:4" x14ac:dyDescent="0.25">
      <c r="B363">
        <v>0</v>
      </c>
      <c r="D363">
        <v>0</v>
      </c>
    </row>
    <row r="364" spans="2:4" x14ac:dyDescent="0.25">
      <c r="B364">
        <v>3</v>
      </c>
      <c r="D364">
        <v>20</v>
      </c>
    </row>
    <row r="365" spans="2:4" x14ac:dyDescent="0.25">
      <c r="B365">
        <v>0</v>
      </c>
      <c r="D365">
        <v>90</v>
      </c>
    </row>
    <row r="366" spans="2:4" x14ac:dyDescent="0.25">
      <c r="B366">
        <v>20</v>
      </c>
      <c r="D366">
        <v>0</v>
      </c>
    </row>
    <row r="367" spans="2:4" x14ac:dyDescent="0.25">
      <c r="B367">
        <v>90</v>
      </c>
      <c r="D367">
        <v>30</v>
      </c>
    </row>
    <row r="368" spans="2:4" x14ac:dyDescent="0.25">
      <c r="B368">
        <v>0</v>
      </c>
      <c r="D368">
        <v>100</v>
      </c>
    </row>
    <row r="369" spans="2:4" x14ac:dyDescent="0.25">
      <c r="B369">
        <v>30</v>
      </c>
      <c r="D369">
        <v>10</v>
      </c>
    </row>
    <row r="370" spans="2:4" x14ac:dyDescent="0.25">
      <c r="B370">
        <v>100</v>
      </c>
      <c r="D370">
        <v>45</v>
      </c>
    </row>
    <row r="371" spans="2:4" x14ac:dyDescent="0.25">
      <c r="B371">
        <v>10</v>
      </c>
      <c r="D371">
        <v>60</v>
      </c>
    </row>
    <row r="372" spans="2:4" x14ac:dyDescent="0.25">
      <c r="B372">
        <v>45</v>
      </c>
      <c r="D372">
        <v>10</v>
      </c>
    </row>
    <row r="373" spans="2:4" x14ac:dyDescent="0.25">
      <c r="B373">
        <v>60</v>
      </c>
      <c r="D373">
        <v>60</v>
      </c>
    </row>
    <row r="374" spans="2:4" x14ac:dyDescent="0.25">
      <c r="B374">
        <v>10</v>
      </c>
      <c r="D374">
        <v>50</v>
      </c>
    </row>
    <row r="375" spans="2:4" x14ac:dyDescent="0.25">
      <c r="B375">
        <v>60</v>
      </c>
      <c r="D375">
        <v>180</v>
      </c>
    </row>
    <row r="376" spans="2:4" x14ac:dyDescent="0.25">
      <c r="B376">
        <v>50</v>
      </c>
      <c r="D376">
        <v>180</v>
      </c>
    </row>
    <row r="377" spans="2:4" x14ac:dyDescent="0.25">
      <c r="B377">
        <v>180</v>
      </c>
      <c r="D377">
        <v>90</v>
      </c>
    </row>
    <row r="378" spans="2:4" x14ac:dyDescent="0.25">
      <c r="B378">
        <v>180</v>
      </c>
      <c r="D378">
        <v>40</v>
      </c>
    </row>
    <row r="379" spans="2:4" x14ac:dyDescent="0.25">
      <c r="B379">
        <v>90</v>
      </c>
      <c r="D379">
        <v>40</v>
      </c>
    </row>
    <row r="380" spans="2:4" x14ac:dyDescent="0.25">
      <c r="B380">
        <v>40</v>
      </c>
      <c r="D380">
        <v>30</v>
      </c>
    </row>
    <row r="381" spans="2:4" x14ac:dyDescent="0.25">
      <c r="B381">
        <v>40</v>
      </c>
      <c r="D381">
        <v>60</v>
      </c>
    </row>
    <row r="382" spans="2:4" x14ac:dyDescent="0.25">
      <c r="B382">
        <v>30</v>
      </c>
      <c r="D382">
        <v>60</v>
      </c>
    </row>
    <row r="383" spans="2:4" x14ac:dyDescent="0.25">
      <c r="B383">
        <v>60</v>
      </c>
      <c r="D383">
        <v>30</v>
      </c>
    </row>
    <row r="384" spans="2:4" x14ac:dyDescent="0.25">
      <c r="B384">
        <v>60</v>
      </c>
      <c r="D384">
        <v>40</v>
      </c>
    </row>
    <row r="385" spans="2:4" x14ac:dyDescent="0.25">
      <c r="B385">
        <v>30</v>
      </c>
      <c r="D385">
        <v>60</v>
      </c>
    </row>
    <row r="386" spans="2:4" x14ac:dyDescent="0.25">
      <c r="B386">
        <v>40</v>
      </c>
      <c r="D386">
        <v>3</v>
      </c>
    </row>
    <row r="387" spans="2:4" x14ac:dyDescent="0.25">
      <c r="B387">
        <v>60</v>
      </c>
      <c r="D387">
        <v>0</v>
      </c>
    </row>
    <row r="388" spans="2:4" x14ac:dyDescent="0.25">
      <c r="B388">
        <v>3</v>
      </c>
      <c r="D388">
        <v>60</v>
      </c>
    </row>
    <row r="389" spans="2:4" x14ac:dyDescent="0.25">
      <c r="B389">
        <v>0</v>
      </c>
      <c r="D389">
        <v>240</v>
      </c>
    </row>
    <row r="390" spans="2:4" x14ac:dyDescent="0.25">
      <c r="B390">
        <v>60</v>
      </c>
      <c r="D390">
        <v>0</v>
      </c>
    </row>
    <row r="391" spans="2:4" x14ac:dyDescent="0.25">
      <c r="B391">
        <v>240</v>
      </c>
      <c r="D391">
        <v>0</v>
      </c>
    </row>
    <row r="392" spans="2:4" x14ac:dyDescent="0.25">
      <c r="B392">
        <v>0</v>
      </c>
      <c r="D392">
        <v>40</v>
      </c>
    </row>
    <row r="393" spans="2:4" x14ac:dyDescent="0.25">
      <c r="B393">
        <v>0</v>
      </c>
      <c r="D393">
        <v>120</v>
      </c>
    </row>
    <row r="394" spans="2:4" x14ac:dyDescent="0.25">
      <c r="B394">
        <v>40</v>
      </c>
      <c r="D394">
        <v>20</v>
      </c>
    </row>
    <row r="395" spans="2:4" x14ac:dyDescent="0.25">
      <c r="B395">
        <v>120</v>
      </c>
      <c r="D395">
        <v>15</v>
      </c>
    </row>
    <row r="396" spans="2:4" x14ac:dyDescent="0.25">
      <c r="B396">
        <v>20</v>
      </c>
      <c r="D396">
        <v>0</v>
      </c>
    </row>
    <row r="397" spans="2:4" x14ac:dyDescent="0.25">
      <c r="B397">
        <v>15</v>
      </c>
      <c r="D397">
        <v>40</v>
      </c>
    </row>
    <row r="398" spans="2:4" x14ac:dyDescent="0.25">
      <c r="B398">
        <v>0</v>
      </c>
      <c r="D398">
        <v>0</v>
      </c>
    </row>
    <row r="399" spans="2:4" x14ac:dyDescent="0.25">
      <c r="B399">
        <v>40</v>
      </c>
      <c r="D399">
        <v>60</v>
      </c>
    </row>
    <row r="400" spans="2:4" x14ac:dyDescent="0.25">
      <c r="B400">
        <v>0</v>
      </c>
      <c r="D400">
        <v>0</v>
      </c>
    </row>
    <row r="401" spans="2:4" x14ac:dyDescent="0.25">
      <c r="B401">
        <v>60</v>
      </c>
      <c r="D401">
        <v>30</v>
      </c>
    </row>
    <row r="402" spans="2:4" x14ac:dyDescent="0.25">
      <c r="B402">
        <v>0</v>
      </c>
      <c r="D402">
        <v>0</v>
      </c>
    </row>
    <row r="403" spans="2:4" x14ac:dyDescent="0.25">
      <c r="B403">
        <v>30</v>
      </c>
      <c r="D403">
        <v>0</v>
      </c>
    </row>
    <row r="404" spans="2:4" x14ac:dyDescent="0.25">
      <c r="B404">
        <v>0</v>
      </c>
      <c r="D404">
        <v>75</v>
      </c>
    </row>
    <row r="405" spans="2:4" x14ac:dyDescent="0.25">
      <c r="B405">
        <v>0</v>
      </c>
      <c r="D405">
        <v>1</v>
      </c>
    </row>
    <row r="406" spans="2:4" x14ac:dyDescent="0.25">
      <c r="B406">
        <v>75</v>
      </c>
      <c r="D406">
        <v>90</v>
      </c>
    </row>
    <row r="407" spans="2:4" x14ac:dyDescent="0.25">
      <c r="B407">
        <v>1</v>
      </c>
      <c r="D407">
        <v>0</v>
      </c>
    </row>
    <row r="408" spans="2:4" x14ac:dyDescent="0.25">
      <c r="B408">
        <v>90</v>
      </c>
      <c r="D408">
        <v>180</v>
      </c>
    </row>
    <row r="409" spans="2:4" x14ac:dyDescent="0.25">
      <c r="B409">
        <v>0</v>
      </c>
      <c r="D409">
        <v>1</v>
      </c>
    </row>
    <row r="410" spans="2:4" x14ac:dyDescent="0.25">
      <c r="B410">
        <v>180</v>
      </c>
      <c r="D410">
        <v>6</v>
      </c>
    </row>
    <row r="411" spans="2:4" x14ac:dyDescent="0.25">
      <c r="B411">
        <v>1</v>
      </c>
      <c r="D411">
        <v>50</v>
      </c>
    </row>
    <row r="412" spans="2:4" x14ac:dyDescent="0.25">
      <c r="B412">
        <v>6</v>
      </c>
      <c r="D412">
        <v>75</v>
      </c>
    </row>
    <row r="413" spans="2:4" x14ac:dyDescent="0.25">
      <c r="B413">
        <v>50</v>
      </c>
      <c r="D413">
        <v>0</v>
      </c>
    </row>
    <row r="414" spans="2:4" x14ac:dyDescent="0.25">
      <c r="B414">
        <v>75</v>
      </c>
      <c r="D414">
        <v>70</v>
      </c>
    </row>
    <row r="415" spans="2:4" x14ac:dyDescent="0.25">
      <c r="B415">
        <v>0</v>
      </c>
      <c r="D415">
        <v>0</v>
      </c>
    </row>
    <row r="416" spans="2:4" x14ac:dyDescent="0.25">
      <c r="B416">
        <v>70</v>
      </c>
      <c r="D416">
        <v>30</v>
      </c>
    </row>
    <row r="417" spans="2:4" x14ac:dyDescent="0.25">
      <c r="B417">
        <v>0</v>
      </c>
      <c r="D417">
        <v>0</v>
      </c>
    </row>
    <row r="418" spans="2:4" x14ac:dyDescent="0.25">
      <c r="B418">
        <v>30</v>
      </c>
      <c r="D418">
        <v>50</v>
      </c>
    </row>
    <row r="419" spans="2:4" x14ac:dyDescent="0.25">
      <c r="B419">
        <v>0</v>
      </c>
      <c r="D419">
        <v>120</v>
      </c>
    </row>
    <row r="420" spans="2:4" x14ac:dyDescent="0.25">
      <c r="B420">
        <v>50</v>
      </c>
      <c r="D420">
        <v>60</v>
      </c>
    </row>
    <row r="421" spans="2:4" x14ac:dyDescent="0.25">
      <c r="B421">
        <v>120</v>
      </c>
      <c r="D421">
        <v>20</v>
      </c>
    </row>
    <row r="422" spans="2:4" x14ac:dyDescent="0.25">
      <c r="B422">
        <v>60</v>
      </c>
      <c r="D422">
        <v>0</v>
      </c>
    </row>
    <row r="423" spans="2:4" x14ac:dyDescent="0.25">
      <c r="B423">
        <v>20</v>
      </c>
      <c r="D423">
        <v>0</v>
      </c>
    </row>
    <row r="424" spans="2:4" x14ac:dyDescent="0.25">
      <c r="B424">
        <v>0</v>
      </c>
      <c r="D424">
        <v>0</v>
      </c>
    </row>
    <row r="425" spans="2:4" x14ac:dyDescent="0.25">
      <c r="B425">
        <v>0</v>
      </c>
      <c r="D425">
        <v>90</v>
      </c>
    </row>
    <row r="426" spans="2:4" x14ac:dyDescent="0.25">
      <c r="B426">
        <v>0</v>
      </c>
      <c r="D426">
        <v>48</v>
      </c>
    </row>
    <row r="427" spans="2:4" x14ac:dyDescent="0.25">
      <c r="B427">
        <v>90</v>
      </c>
      <c r="D427">
        <v>0</v>
      </c>
    </row>
    <row r="428" spans="2:4" x14ac:dyDescent="0.25">
      <c r="B428">
        <v>48</v>
      </c>
      <c r="D428">
        <v>0</v>
      </c>
    </row>
    <row r="429" spans="2:4" x14ac:dyDescent="0.25">
      <c r="B429">
        <v>0</v>
      </c>
      <c r="D429">
        <v>180</v>
      </c>
    </row>
    <row r="430" spans="2:4" x14ac:dyDescent="0.25">
      <c r="B430">
        <v>0</v>
      </c>
      <c r="D430">
        <v>120</v>
      </c>
    </row>
    <row r="431" spans="2:4" x14ac:dyDescent="0.25">
      <c r="B431">
        <v>180</v>
      </c>
      <c r="D431">
        <v>120</v>
      </c>
    </row>
    <row r="432" spans="2:4" x14ac:dyDescent="0.25">
      <c r="B432">
        <v>120</v>
      </c>
      <c r="D432">
        <v>0</v>
      </c>
    </row>
    <row r="433" spans="2:4" x14ac:dyDescent="0.25">
      <c r="B433">
        <v>120</v>
      </c>
      <c r="D433">
        <v>50</v>
      </c>
    </row>
    <row r="434" spans="2:4" x14ac:dyDescent="0.25">
      <c r="B434">
        <v>0</v>
      </c>
      <c r="D434">
        <v>25</v>
      </c>
    </row>
    <row r="435" spans="2:4" x14ac:dyDescent="0.25">
      <c r="B435">
        <v>50</v>
      </c>
      <c r="D435">
        <v>60</v>
      </c>
    </row>
    <row r="436" spans="2:4" x14ac:dyDescent="0.25">
      <c r="B436">
        <v>25</v>
      </c>
      <c r="D436">
        <v>30</v>
      </c>
    </row>
    <row r="437" spans="2:4" x14ac:dyDescent="0.25">
      <c r="B437">
        <v>60</v>
      </c>
      <c r="D437">
        <v>0</v>
      </c>
    </row>
    <row r="438" spans="2:4" x14ac:dyDescent="0.25">
      <c r="B438">
        <v>30</v>
      </c>
      <c r="D438">
        <v>30</v>
      </c>
    </row>
    <row r="439" spans="2:4" x14ac:dyDescent="0.25">
      <c r="B439">
        <v>0</v>
      </c>
      <c r="D439">
        <v>40</v>
      </c>
    </row>
    <row r="440" spans="2:4" x14ac:dyDescent="0.25">
      <c r="B440">
        <v>30</v>
      </c>
      <c r="D440">
        <v>80</v>
      </c>
    </row>
    <row r="441" spans="2:4" x14ac:dyDescent="0.25">
      <c r="B441">
        <v>40</v>
      </c>
      <c r="D441">
        <v>0</v>
      </c>
    </row>
    <row r="442" spans="2:4" x14ac:dyDescent="0.25">
      <c r="B442">
        <v>80</v>
      </c>
      <c r="D442">
        <v>30</v>
      </c>
    </row>
    <row r="443" spans="2:4" x14ac:dyDescent="0.25">
      <c r="B443">
        <v>0</v>
      </c>
      <c r="D443">
        <v>100</v>
      </c>
    </row>
    <row r="444" spans="2:4" x14ac:dyDescent="0.25">
      <c r="B444">
        <v>30</v>
      </c>
      <c r="D444">
        <v>30</v>
      </c>
    </row>
    <row r="445" spans="2:4" x14ac:dyDescent="0.25">
      <c r="B445">
        <v>100</v>
      </c>
      <c r="D445">
        <v>0</v>
      </c>
    </row>
    <row r="446" spans="2:4" x14ac:dyDescent="0.25">
      <c r="B446">
        <v>30</v>
      </c>
      <c r="D446">
        <v>60</v>
      </c>
    </row>
    <row r="447" spans="2:4" x14ac:dyDescent="0.25">
      <c r="B447">
        <v>0</v>
      </c>
      <c r="D447">
        <v>0</v>
      </c>
    </row>
    <row r="448" spans="2:4" x14ac:dyDescent="0.25">
      <c r="B448">
        <v>60</v>
      </c>
      <c r="D448">
        <v>45</v>
      </c>
    </row>
    <row r="449" spans="2:4" x14ac:dyDescent="0.25">
      <c r="B449">
        <v>0</v>
      </c>
      <c r="D449">
        <v>80</v>
      </c>
    </row>
    <row r="450" spans="2:4" x14ac:dyDescent="0.25">
      <c r="B450">
        <v>45</v>
      </c>
      <c r="D450">
        <v>60</v>
      </c>
    </row>
    <row r="451" spans="2:4" x14ac:dyDescent="0.25">
      <c r="B451">
        <v>80</v>
      </c>
      <c r="D451">
        <v>35</v>
      </c>
    </row>
    <row r="452" spans="2:4" x14ac:dyDescent="0.25">
      <c r="B452">
        <v>60</v>
      </c>
      <c r="D452">
        <v>0</v>
      </c>
    </row>
    <row r="453" spans="2:4" x14ac:dyDescent="0.25">
      <c r="B453">
        <v>35</v>
      </c>
      <c r="D453">
        <v>30</v>
      </c>
    </row>
    <row r="454" spans="2:4" x14ac:dyDescent="0.25">
      <c r="B454">
        <v>0</v>
      </c>
      <c r="D454">
        <v>60</v>
      </c>
    </row>
    <row r="455" spans="2:4" x14ac:dyDescent="0.25">
      <c r="B455">
        <v>30</v>
      </c>
      <c r="D455">
        <v>20</v>
      </c>
    </row>
    <row r="456" spans="2:4" x14ac:dyDescent="0.25">
      <c r="B456">
        <v>60</v>
      </c>
      <c r="D456">
        <v>15</v>
      </c>
    </row>
    <row r="457" spans="2:4" x14ac:dyDescent="0.25">
      <c r="B457">
        <v>20</v>
      </c>
      <c r="D457">
        <v>50</v>
      </c>
    </row>
    <row r="458" spans="2:4" x14ac:dyDescent="0.25">
      <c r="B458">
        <v>15</v>
      </c>
      <c r="D458">
        <v>15</v>
      </c>
    </row>
    <row r="459" spans="2:4" x14ac:dyDescent="0.25">
      <c r="B459">
        <v>50</v>
      </c>
      <c r="D459">
        <v>30</v>
      </c>
    </row>
    <row r="460" spans="2:4" x14ac:dyDescent="0.25">
      <c r="B460">
        <v>15</v>
      </c>
      <c r="D460">
        <v>20</v>
      </c>
    </row>
    <row r="461" spans="2:4" x14ac:dyDescent="0.25">
      <c r="B461">
        <v>30</v>
      </c>
      <c r="D461">
        <v>30</v>
      </c>
    </row>
    <row r="462" spans="2:4" x14ac:dyDescent="0.25">
      <c r="B462">
        <v>20</v>
      </c>
      <c r="D462">
        <v>2</v>
      </c>
    </row>
    <row r="463" spans="2:4" x14ac:dyDescent="0.25">
      <c r="B463">
        <v>30</v>
      </c>
      <c r="D463">
        <v>0</v>
      </c>
    </row>
    <row r="464" spans="2:4" x14ac:dyDescent="0.25">
      <c r="B464">
        <v>2</v>
      </c>
      <c r="D464">
        <v>0</v>
      </c>
    </row>
    <row r="465" spans="2:4" x14ac:dyDescent="0.25">
      <c r="B465">
        <v>0</v>
      </c>
      <c r="D465">
        <v>20</v>
      </c>
    </row>
    <row r="466" spans="2:4" x14ac:dyDescent="0.25">
      <c r="B466">
        <v>0</v>
      </c>
      <c r="D466">
        <v>200</v>
      </c>
    </row>
    <row r="467" spans="2:4" x14ac:dyDescent="0.25">
      <c r="B467">
        <v>20</v>
      </c>
      <c r="D467">
        <v>45</v>
      </c>
    </row>
    <row r="468" spans="2:4" x14ac:dyDescent="0.25">
      <c r="B468">
        <v>200</v>
      </c>
      <c r="D468">
        <v>25</v>
      </c>
    </row>
    <row r="469" spans="2:4" x14ac:dyDescent="0.25">
      <c r="B469">
        <v>45</v>
      </c>
      <c r="D469">
        <v>70</v>
      </c>
    </row>
    <row r="470" spans="2:4" x14ac:dyDescent="0.25">
      <c r="B470">
        <v>25</v>
      </c>
      <c r="D470">
        <v>0</v>
      </c>
    </row>
    <row r="471" spans="2:4" x14ac:dyDescent="0.25">
      <c r="B471">
        <v>70</v>
      </c>
      <c r="D471">
        <v>2</v>
      </c>
    </row>
    <row r="472" spans="2:4" x14ac:dyDescent="0.25">
      <c r="B472">
        <v>0</v>
      </c>
      <c r="D472">
        <v>60</v>
      </c>
    </row>
    <row r="473" spans="2:4" x14ac:dyDescent="0.25">
      <c r="B473">
        <v>2</v>
      </c>
      <c r="D473">
        <v>45</v>
      </c>
    </row>
    <row r="474" spans="2:4" x14ac:dyDescent="0.25">
      <c r="B474">
        <v>60</v>
      </c>
      <c r="D474">
        <v>250</v>
      </c>
    </row>
    <row r="475" spans="2:4" x14ac:dyDescent="0.25">
      <c r="B475">
        <v>45</v>
      </c>
      <c r="D475">
        <v>30</v>
      </c>
    </row>
    <row r="476" spans="2:4" x14ac:dyDescent="0.25">
      <c r="B476">
        <v>250</v>
      </c>
      <c r="D476">
        <v>50</v>
      </c>
    </row>
    <row r="477" spans="2:4" x14ac:dyDescent="0.25">
      <c r="B477">
        <v>30</v>
      </c>
      <c r="D477">
        <v>130</v>
      </c>
    </row>
    <row r="478" spans="2:4" x14ac:dyDescent="0.25">
      <c r="B478">
        <v>50</v>
      </c>
      <c r="D478">
        <v>30</v>
      </c>
    </row>
    <row r="479" spans="2:4" x14ac:dyDescent="0.25">
      <c r="B479">
        <v>130</v>
      </c>
      <c r="D479">
        <v>5</v>
      </c>
    </row>
    <row r="480" spans="2:4" x14ac:dyDescent="0.25">
      <c r="B480">
        <v>30</v>
      </c>
      <c r="D480">
        <v>0</v>
      </c>
    </row>
    <row r="481" spans="2:4" x14ac:dyDescent="0.25">
      <c r="B481">
        <v>5</v>
      </c>
      <c r="D481">
        <v>0</v>
      </c>
    </row>
    <row r="482" spans="2:4" x14ac:dyDescent="0.25">
      <c r="B482">
        <v>0</v>
      </c>
      <c r="D482">
        <v>45</v>
      </c>
    </row>
    <row r="483" spans="2:4" x14ac:dyDescent="0.25">
      <c r="B483">
        <v>0</v>
      </c>
      <c r="D483">
        <v>13</v>
      </c>
    </row>
    <row r="484" spans="2:4" x14ac:dyDescent="0.25">
      <c r="B484">
        <v>45</v>
      </c>
      <c r="D484">
        <v>0</v>
      </c>
    </row>
    <row r="485" spans="2:4" x14ac:dyDescent="0.25">
      <c r="B485">
        <v>13</v>
      </c>
      <c r="D485">
        <v>30</v>
      </c>
    </row>
    <row r="486" spans="2:4" x14ac:dyDescent="0.25">
      <c r="B486">
        <v>0</v>
      </c>
      <c r="D486">
        <v>60</v>
      </c>
    </row>
    <row r="487" spans="2:4" x14ac:dyDescent="0.25">
      <c r="B487">
        <v>30</v>
      </c>
      <c r="D487">
        <v>0</v>
      </c>
    </row>
    <row r="488" spans="2:4" x14ac:dyDescent="0.25">
      <c r="B488">
        <v>60</v>
      </c>
      <c r="D488">
        <v>60</v>
      </c>
    </row>
    <row r="489" spans="2:4" x14ac:dyDescent="0.25">
      <c r="B489">
        <v>0</v>
      </c>
      <c r="D489">
        <v>10</v>
      </c>
    </row>
    <row r="490" spans="2:4" x14ac:dyDescent="0.25">
      <c r="B490">
        <v>60</v>
      </c>
      <c r="D490">
        <v>120</v>
      </c>
    </row>
    <row r="491" spans="2:4" x14ac:dyDescent="0.25">
      <c r="B491">
        <v>10</v>
      </c>
      <c r="D491">
        <v>40</v>
      </c>
    </row>
    <row r="492" spans="2:4" x14ac:dyDescent="0.25">
      <c r="B492">
        <v>120</v>
      </c>
      <c r="D492">
        <v>90</v>
      </c>
    </row>
    <row r="493" spans="2:4" x14ac:dyDescent="0.25">
      <c r="B493">
        <v>40</v>
      </c>
      <c r="D493">
        <v>120</v>
      </c>
    </row>
    <row r="494" spans="2:4" x14ac:dyDescent="0.25">
      <c r="B494">
        <v>90</v>
      </c>
      <c r="D494">
        <v>60</v>
      </c>
    </row>
    <row r="495" spans="2:4" x14ac:dyDescent="0.25">
      <c r="B495">
        <v>120</v>
      </c>
      <c r="D495">
        <v>0</v>
      </c>
    </row>
    <row r="496" spans="2:4" x14ac:dyDescent="0.25">
      <c r="B496">
        <v>60</v>
      </c>
      <c r="D496">
        <v>0</v>
      </c>
    </row>
    <row r="497" spans="2:4" x14ac:dyDescent="0.25">
      <c r="B497">
        <v>0</v>
      </c>
      <c r="D497">
        <v>0</v>
      </c>
    </row>
    <row r="498" spans="2:4" x14ac:dyDescent="0.25">
      <c r="B498">
        <v>0</v>
      </c>
      <c r="D498">
        <v>15</v>
      </c>
    </row>
    <row r="499" spans="2:4" x14ac:dyDescent="0.25">
      <c r="B499">
        <v>0</v>
      </c>
      <c r="D499">
        <v>10</v>
      </c>
    </row>
    <row r="500" spans="2:4" x14ac:dyDescent="0.25">
      <c r="B500">
        <v>15</v>
      </c>
      <c r="D500">
        <v>0</v>
      </c>
    </row>
    <row r="501" spans="2:4" x14ac:dyDescent="0.25">
      <c r="B501">
        <v>10</v>
      </c>
      <c r="D501">
        <v>45</v>
      </c>
    </row>
    <row r="502" spans="2:4" x14ac:dyDescent="0.25">
      <c r="B502">
        <v>0</v>
      </c>
      <c r="D502">
        <v>120</v>
      </c>
    </row>
    <row r="503" spans="2:4" x14ac:dyDescent="0.25">
      <c r="B503">
        <v>45</v>
      </c>
      <c r="D503">
        <v>15</v>
      </c>
    </row>
    <row r="504" spans="2:4" x14ac:dyDescent="0.25">
      <c r="B504">
        <v>120</v>
      </c>
      <c r="D504">
        <v>0</v>
      </c>
    </row>
    <row r="505" spans="2:4" x14ac:dyDescent="0.25">
      <c r="B505">
        <v>15</v>
      </c>
      <c r="D505">
        <v>10</v>
      </c>
    </row>
    <row r="506" spans="2:4" x14ac:dyDescent="0.25">
      <c r="B506">
        <v>0</v>
      </c>
      <c r="D506">
        <v>30</v>
      </c>
    </row>
    <row r="507" spans="2:4" x14ac:dyDescent="0.25">
      <c r="B507">
        <v>10</v>
      </c>
      <c r="D507">
        <v>60</v>
      </c>
    </row>
    <row r="508" spans="2:4" x14ac:dyDescent="0.25">
      <c r="B508">
        <v>30</v>
      </c>
      <c r="D508">
        <v>40</v>
      </c>
    </row>
    <row r="509" spans="2:4" x14ac:dyDescent="0.25">
      <c r="B509">
        <v>60</v>
      </c>
      <c r="D509">
        <v>70</v>
      </c>
    </row>
    <row r="510" spans="2:4" x14ac:dyDescent="0.25">
      <c r="B510">
        <v>40</v>
      </c>
      <c r="D510">
        <v>0</v>
      </c>
    </row>
    <row r="511" spans="2:4" x14ac:dyDescent="0.25">
      <c r="B511">
        <v>70</v>
      </c>
      <c r="D511">
        <v>30</v>
      </c>
    </row>
    <row r="512" spans="2:4" x14ac:dyDescent="0.25">
      <c r="B512">
        <v>0</v>
      </c>
      <c r="D512">
        <v>0</v>
      </c>
    </row>
    <row r="513" spans="2:4" x14ac:dyDescent="0.25">
      <c r="B513">
        <v>30</v>
      </c>
      <c r="D513">
        <v>8</v>
      </c>
    </row>
    <row r="514" spans="2:4" x14ac:dyDescent="0.25">
      <c r="B514">
        <v>0</v>
      </c>
      <c r="D514">
        <v>20</v>
      </c>
    </row>
    <row r="515" spans="2:4" x14ac:dyDescent="0.25">
      <c r="B515">
        <v>8</v>
      </c>
      <c r="D515">
        <v>60</v>
      </c>
    </row>
    <row r="516" spans="2:4" x14ac:dyDescent="0.25">
      <c r="B516">
        <v>20</v>
      </c>
      <c r="D516">
        <v>20</v>
      </c>
    </row>
    <row r="517" spans="2:4" x14ac:dyDescent="0.25">
      <c r="B517">
        <v>60</v>
      </c>
      <c r="D517">
        <v>40</v>
      </c>
    </row>
    <row r="518" spans="2:4" x14ac:dyDescent="0.25">
      <c r="B518">
        <v>20</v>
      </c>
      <c r="D518">
        <v>90</v>
      </c>
    </row>
    <row r="519" spans="2:4" x14ac:dyDescent="0.25">
      <c r="B519">
        <v>40</v>
      </c>
      <c r="D519">
        <v>0</v>
      </c>
    </row>
    <row r="520" spans="2:4" x14ac:dyDescent="0.25">
      <c r="B520">
        <v>90</v>
      </c>
      <c r="D520">
        <v>10</v>
      </c>
    </row>
    <row r="521" spans="2:4" x14ac:dyDescent="0.25">
      <c r="B521">
        <v>0</v>
      </c>
      <c r="D521">
        <v>30</v>
      </c>
    </row>
    <row r="522" spans="2:4" x14ac:dyDescent="0.25">
      <c r="B522">
        <v>10</v>
      </c>
      <c r="D522">
        <v>40</v>
      </c>
    </row>
    <row r="523" spans="2:4" x14ac:dyDescent="0.25">
      <c r="B523">
        <v>30</v>
      </c>
      <c r="D523">
        <v>30</v>
      </c>
    </row>
    <row r="524" spans="2:4" x14ac:dyDescent="0.25">
      <c r="B524">
        <v>40</v>
      </c>
      <c r="D524">
        <v>180</v>
      </c>
    </row>
    <row r="525" spans="2:4" x14ac:dyDescent="0.25">
      <c r="B525">
        <v>30</v>
      </c>
      <c r="D525">
        <v>60</v>
      </c>
    </row>
    <row r="526" spans="2:4" x14ac:dyDescent="0.25">
      <c r="B526">
        <v>180</v>
      </c>
      <c r="D526">
        <v>60</v>
      </c>
    </row>
    <row r="527" spans="2:4" x14ac:dyDescent="0.25">
      <c r="B527">
        <v>60</v>
      </c>
      <c r="D527">
        <v>20</v>
      </c>
    </row>
    <row r="528" spans="2:4" x14ac:dyDescent="0.25">
      <c r="B528">
        <v>60</v>
      </c>
      <c r="D528">
        <v>80</v>
      </c>
    </row>
    <row r="529" spans="2:4" x14ac:dyDescent="0.25">
      <c r="B529">
        <v>20</v>
      </c>
      <c r="D529">
        <v>120</v>
      </c>
    </row>
    <row r="530" spans="2:4" x14ac:dyDescent="0.25">
      <c r="B530">
        <v>80</v>
      </c>
      <c r="D530">
        <v>80</v>
      </c>
    </row>
    <row r="531" spans="2:4" x14ac:dyDescent="0.25">
      <c r="B531">
        <v>120</v>
      </c>
      <c r="D531">
        <v>80</v>
      </c>
    </row>
    <row r="532" spans="2:4" x14ac:dyDescent="0.25">
      <c r="B532">
        <v>80</v>
      </c>
      <c r="D532">
        <v>30</v>
      </c>
    </row>
    <row r="533" spans="2:4" x14ac:dyDescent="0.25">
      <c r="B533">
        <v>80</v>
      </c>
      <c r="D533">
        <v>60</v>
      </c>
    </row>
    <row r="534" spans="2:4" x14ac:dyDescent="0.25">
      <c r="B534">
        <v>30</v>
      </c>
      <c r="D534">
        <v>20</v>
      </c>
    </row>
    <row r="535" spans="2:4" x14ac:dyDescent="0.25">
      <c r="B535">
        <v>60</v>
      </c>
      <c r="D535">
        <v>60</v>
      </c>
    </row>
    <row r="536" spans="2:4" x14ac:dyDescent="0.25">
      <c r="B536">
        <v>20</v>
      </c>
      <c r="D536">
        <v>0</v>
      </c>
    </row>
    <row r="537" spans="2:4" x14ac:dyDescent="0.25">
      <c r="B537">
        <v>60</v>
      </c>
      <c r="D537">
        <v>40</v>
      </c>
    </row>
    <row r="538" spans="2:4" x14ac:dyDescent="0.25">
      <c r="B538">
        <v>0</v>
      </c>
      <c r="D538">
        <v>120</v>
      </c>
    </row>
    <row r="539" spans="2:4" x14ac:dyDescent="0.25">
      <c r="B539">
        <v>40</v>
      </c>
      <c r="D539">
        <v>15</v>
      </c>
    </row>
    <row r="540" spans="2:4" x14ac:dyDescent="0.25">
      <c r="B540">
        <v>120</v>
      </c>
      <c r="D540">
        <v>0</v>
      </c>
    </row>
    <row r="541" spans="2:4" x14ac:dyDescent="0.25">
      <c r="B541">
        <v>15</v>
      </c>
      <c r="D541">
        <v>60</v>
      </c>
    </row>
    <row r="542" spans="2:4" x14ac:dyDescent="0.25">
      <c r="B542">
        <v>0</v>
      </c>
      <c r="D542">
        <v>90</v>
      </c>
    </row>
    <row r="543" spans="2:4" x14ac:dyDescent="0.25">
      <c r="B543">
        <v>60</v>
      </c>
      <c r="D543">
        <v>21</v>
      </c>
    </row>
    <row r="544" spans="2:4" x14ac:dyDescent="0.25">
      <c r="B544">
        <v>90</v>
      </c>
      <c r="D544">
        <v>60</v>
      </c>
    </row>
    <row r="545" spans="2:4" x14ac:dyDescent="0.25">
      <c r="B545">
        <v>21</v>
      </c>
      <c r="D545">
        <v>240</v>
      </c>
    </row>
    <row r="546" spans="2:4" x14ac:dyDescent="0.25">
      <c r="B546">
        <v>60</v>
      </c>
      <c r="D546">
        <v>30</v>
      </c>
    </row>
    <row r="547" spans="2:4" x14ac:dyDescent="0.25">
      <c r="B547">
        <v>240</v>
      </c>
      <c r="D547">
        <v>40</v>
      </c>
    </row>
    <row r="548" spans="2:4" x14ac:dyDescent="0.25">
      <c r="B548">
        <v>30</v>
      </c>
      <c r="D548">
        <v>30</v>
      </c>
    </row>
    <row r="549" spans="2:4" x14ac:dyDescent="0.25">
      <c r="B549">
        <v>40</v>
      </c>
      <c r="D549">
        <v>15</v>
      </c>
    </row>
    <row r="550" spans="2:4" x14ac:dyDescent="0.25">
      <c r="B550">
        <v>30</v>
      </c>
      <c r="D550">
        <v>2</v>
      </c>
    </row>
    <row r="551" spans="2:4" x14ac:dyDescent="0.25">
      <c r="B551">
        <v>15</v>
      </c>
      <c r="D551">
        <v>150</v>
      </c>
    </row>
    <row r="552" spans="2:4" x14ac:dyDescent="0.25">
      <c r="B552">
        <v>2</v>
      </c>
      <c r="D552">
        <v>40</v>
      </c>
    </row>
    <row r="553" spans="2:4" x14ac:dyDescent="0.25">
      <c r="B553">
        <v>150</v>
      </c>
      <c r="D553">
        <v>90</v>
      </c>
    </row>
    <row r="554" spans="2:4" x14ac:dyDescent="0.25">
      <c r="B554">
        <v>40</v>
      </c>
      <c r="D554">
        <v>20</v>
      </c>
    </row>
    <row r="555" spans="2:4" x14ac:dyDescent="0.25">
      <c r="B555">
        <v>90</v>
      </c>
      <c r="D555">
        <v>0</v>
      </c>
    </row>
    <row r="556" spans="2:4" x14ac:dyDescent="0.25">
      <c r="B556">
        <v>20</v>
      </c>
      <c r="D556">
        <v>0</v>
      </c>
    </row>
    <row r="557" spans="2:4" x14ac:dyDescent="0.25">
      <c r="B557">
        <v>0</v>
      </c>
      <c r="D557">
        <v>60</v>
      </c>
    </row>
    <row r="558" spans="2:4" x14ac:dyDescent="0.25">
      <c r="B558">
        <v>0</v>
      </c>
      <c r="D558">
        <v>60</v>
      </c>
    </row>
    <row r="559" spans="2:4" x14ac:dyDescent="0.25">
      <c r="B559">
        <v>60</v>
      </c>
      <c r="D559">
        <v>5</v>
      </c>
    </row>
    <row r="560" spans="2:4" x14ac:dyDescent="0.25">
      <c r="B560">
        <v>60</v>
      </c>
      <c r="D560">
        <v>30</v>
      </c>
    </row>
    <row r="561" spans="2:4" x14ac:dyDescent="0.25">
      <c r="B561">
        <v>5</v>
      </c>
      <c r="D561">
        <v>120</v>
      </c>
    </row>
    <row r="562" spans="2:4" x14ac:dyDescent="0.25">
      <c r="B562">
        <v>30</v>
      </c>
      <c r="D562">
        <v>50</v>
      </c>
    </row>
    <row r="563" spans="2:4" x14ac:dyDescent="0.25">
      <c r="B563">
        <v>120</v>
      </c>
      <c r="D563">
        <v>0</v>
      </c>
    </row>
    <row r="564" spans="2:4" x14ac:dyDescent="0.25">
      <c r="B564">
        <v>50</v>
      </c>
      <c r="D564">
        <v>120</v>
      </c>
    </row>
    <row r="565" spans="2:4" x14ac:dyDescent="0.25">
      <c r="B565">
        <v>0</v>
      </c>
      <c r="D565">
        <v>60</v>
      </c>
    </row>
    <row r="566" spans="2:4" x14ac:dyDescent="0.25">
      <c r="B566">
        <v>120</v>
      </c>
      <c r="D566">
        <v>120</v>
      </c>
    </row>
    <row r="567" spans="2:4" x14ac:dyDescent="0.25">
      <c r="B567">
        <v>60</v>
      </c>
      <c r="D567">
        <v>90</v>
      </c>
    </row>
    <row r="568" spans="2:4" x14ac:dyDescent="0.25">
      <c r="B568">
        <v>120</v>
      </c>
      <c r="D568">
        <v>30</v>
      </c>
    </row>
    <row r="569" spans="2:4" x14ac:dyDescent="0.25">
      <c r="B569">
        <v>90</v>
      </c>
      <c r="D569">
        <v>60</v>
      </c>
    </row>
    <row r="570" spans="2:4" x14ac:dyDescent="0.25">
      <c r="B570">
        <v>30</v>
      </c>
      <c r="D570">
        <v>60</v>
      </c>
    </row>
    <row r="571" spans="2:4" x14ac:dyDescent="0.25">
      <c r="B571">
        <v>60</v>
      </c>
      <c r="D571">
        <v>120</v>
      </c>
    </row>
    <row r="572" spans="2:4" x14ac:dyDescent="0.25">
      <c r="B572">
        <v>60</v>
      </c>
      <c r="D572">
        <v>80</v>
      </c>
    </row>
    <row r="573" spans="2:4" x14ac:dyDescent="0.25">
      <c r="B573">
        <v>120</v>
      </c>
      <c r="D573">
        <v>0</v>
      </c>
    </row>
    <row r="574" spans="2:4" x14ac:dyDescent="0.25">
      <c r="B574">
        <v>80</v>
      </c>
      <c r="D574">
        <v>50</v>
      </c>
    </row>
    <row r="575" spans="2:4" x14ac:dyDescent="0.25">
      <c r="B575">
        <v>0</v>
      </c>
      <c r="D575">
        <v>60</v>
      </c>
    </row>
    <row r="576" spans="2:4" x14ac:dyDescent="0.25">
      <c r="B576">
        <v>50</v>
      </c>
      <c r="D576">
        <v>30</v>
      </c>
    </row>
    <row r="577" spans="2:4" x14ac:dyDescent="0.25">
      <c r="B577">
        <v>60</v>
      </c>
      <c r="D577">
        <v>50</v>
      </c>
    </row>
    <row r="578" spans="2:4" x14ac:dyDescent="0.25">
      <c r="B578">
        <v>30</v>
      </c>
      <c r="D578">
        <v>20</v>
      </c>
    </row>
    <row r="579" spans="2:4" x14ac:dyDescent="0.25">
      <c r="B579">
        <v>50</v>
      </c>
      <c r="D579">
        <v>45</v>
      </c>
    </row>
    <row r="580" spans="2:4" x14ac:dyDescent="0.25">
      <c r="B580">
        <v>20</v>
      </c>
      <c r="D580">
        <v>60</v>
      </c>
    </row>
    <row r="581" spans="2:4" x14ac:dyDescent="0.25">
      <c r="B581">
        <v>45</v>
      </c>
      <c r="D581">
        <v>10</v>
      </c>
    </row>
    <row r="582" spans="2:4" x14ac:dyDescent="0.25">
      <c r="B582">
        <v>60</v>
      </c>
      <c r="D582">
        <v>40</v>
      </c>
    </row>
    <row r="583" spans="2:4" x14ac:dyDescent="0.25">
      <c r="B583">
        <v>10</v>
      </c>
      <c r="D583">
        <v>45</v>
      </c>
    </row>
    <row r="584" spans="2:4" x14ac:dyDescent="0.25">
      <c r="B584">
        <v>40</v>
      </c>
      <c r="D584">
        <v>45</v>
      </c>
    </row>
    <row r="585" spans="2:4" x14ac:dyDescent="0.25">
      <c r="B585">
        <v>45</v>
      </c>
      <c r="D585">
        <v>0</v>
      </c>
    </row>
    <row r="586" spans="2:4" x14ac:dyDescent="0.25">
      <c r="B586">
        <v>45</v>
      </c>
      <c r="D586">
        <v>20</v>
      </c>
    </row>
    <row r="587" spans="2:4" x14ac:dyDescent="0.25">
      <c r="B587">
        <v>0</v>
      </c>
      <c r="D587">
        <v>120</v>
      </c>
    </row>
    <row r="588" spans="2:4" x14ac:dyDescent="0.25">
      <c r="B588">
        <v>20</v>
      </c>
      <c r="D588">
        <v>0</v>
      </c>
    </row>
    <row r="589" spans="2:4" x14ac:dyDescent="0.25">
      <c r="B589">
        <v>120</v>
      </c>
      <c r="D589">
        <v>120</v>
      </c>
    </row>
    <row r="590" spans="2:4" x14ac:dyDescent="0.25">
      <c r="B590">
        <v>0</v>
      </c>
      <c r="D590">
        <v>110</v>
      </c>
    </row>
    <row r="591" spans="2:4" x14ac:dyDescent="0.25">
      <c r="B591">
        <v>120</v>
      </c>
      <c r="D591">
        <v>60</v>
      </c>
    </row>
    <row r="592" spans="2:4" x14ac:dyDescent="0.25">
      <c r="B592">
        <v>110</v>
      </c>
      <c r="D592">
        <v>60</v>
      </c>
    </row>
    <row r="593" spans="2:4" x14ac:dyDescent="0.25">
      <c r="B593">
        <v>60</v>
      </c>
      <c r="D593">
        <v>40</v>
      </c>
    </row>
    <row r="594" spans="2:4" x14ac:dyDescent="0.25">
      <c r="B594">
        <v>60</v>
      </c>
      <c r="D594">
        <v>120</v>
      </c>
    </row>
    <row r="595" spans="2:4" x14ac:dyDescent="0.25">
      <c r="B595">
        <v>40</v>
      </c>
      <c r="D595">
        <v>30</v>
      </c>
    </row>
    <row r="596" spans="2:4" x14ac:dyDescent="0.25">
      <c r="B596">
        <v>120</v>
      </c>
      <c r="D596">
        <v>90</v>
      </c>
    </row>
    <row r="597" spans="2:4" x14ac:dyDescent="0.25">
      <c r="B597">
        <v>30</v>
      </c>
      <c r="D597">
        <v>15</v>
      </c>
    </row>
    <row r="598" spans="2:4" x14ac:dyDescent="0.25">
      <c r="B598">
        <v>90</v>
      </c>
      <c r="D598">
        <v>0</v>
      </c>
    </row>
    <row r="599" spans="2:4" x14ac:dyDescent="0.25">
      <c r="B599">
        <v>15</v>
      </c>
      <c r="D599">
        <v>5</v>
      </c>
    </row>
    <row r="600" spans="2:4" x14ac:dyDescent="0.25">
      <c r="B600">
        <v>0</v>
      </c>
      <c r="D600">
        <v>60</v>
      </c>
    </row>
    <row r="601" spans="2:4" x14ac:dyDescent="0.25">
      <c r="B601">
        <v>5</v>
      </c>
      <c r="D601">
        <v>3</v>
      </c>
    </row>
    <row r="602" spans="2:4" x14ac:dyDescent="0.25">
      <c r="B602">
        <v>60</v>
      </c>
      <c r="D602">
        <v>180</v>
      </c>
    </row>
    <row r="603" spans="2:4" x14ac:dyDescent="0.25">
      <c r="B603">
        <v>3</v>
      </c>
      <c r="D603">
        <v>0</v>
      </c>
    </row>
    <row r="604" spans="2:4" x14ac:dyDescent="0.25">
      <c r="B604">
        <v>180</v>
      </c>
      <c r="D604">
        <v>70</v>
      </c>
    </row>
    <row r="605" spans="2:4" x14ac:dyDescent="0.25">
      <c r="B605">
        <v>0</v>
      </c>
      <c r="D605">
        <v>60</v>
      </c>
    </row>
    <row r="606" spans="2:4" x14ac:dyDescent="0.25">
      <c r="B606">
        <v>70</v>
      </c>
      <c r="D606">
        <v>0</v>
      </c>
    </row>
    <row r="607" spans="2:4" x14ac:dyDescent="0.25">
      <c r="B607">
        <v>60</v>
      </c>
      <c r="D607">
        <v>10</v>
      </c>
    </row>
    <row r="608" spans="2:4" x14ac:dyDescent="0.25">
      <c r="B608">
        <v>0</v>
      </c>
      <c r="D608">
        <v>30</v>
      </c>
    </row>
    <row r="609" spans="2:4" x14ac:dyDescent="0.25">
      <c r="B609">
        <v>10</v>
      </c>
      <c r="D609">
        <v>120</v>
      </c>
    </row>
    <row r="610" spans="2:4" x14ac:dyDescent="0.25">
      <c r="B610">
        <v>30</v>
      </c>
      <c r="D610">
        <v>100</v>
      </c>
    </row>
    <row r="611" spans="2:4" x14ac:dyDescent="0.25">
      <c r="B611">
        <v>120</v>
      </c>
      <c r="D611">
        <v>2</v>
      </c>
    </row>
    <row r="612" spans="2:4" x14ac:dyDescent="0.25">
      <c r="B612">
        <v>100</v>
      </c>
      <c r="D612">
        <v>40</v>
      </c>
    </row>
    <row r="613" spans="2:4" x14ac:dyDescent="0.25">
      <c r="B613">
        <v>600</v>
      </c>
      <c r="D613">
        <v>150</v>
      </c>
    </row>
    <row r="614" spans="2:4" x14ac:dyDescent="0.25">
      <c r="B614">
        <v>2</v>
      </c>
      <c r="D614">
        <v>100</v>
      </c>
    </row>
    <row r="615" spans="2:4" x14ac:dyDescent="0.25">
      <c r="B615">
        <v>40</v>
      </c>
      <c r="D615">
        <v>140</v>
      </c>
    </row>
    <row r="616" spans="2:4" x14ac:dyDescent="0.25">
      <c r="B616">
        <v>150</v>
      </c>
      <c r="D616">
        <v>120</v>
      </c>
    </row>
    <row r="617" spans="2:4" x14ac:dyDescent="0.25">
      <c r="B617">
        <v>100</v>
      </c>
      <c r="D617">
        <v>2</v>
      </c>
    </row>
    <row r="618" spans="2:4" x14ac:dyDescent="0.25">
      <c r="B618">
        <v>140</v>
      </c>
      <c r="D618">
        <v>60</v>
      </c>
    </row>
    <row r="619" spans="2:4" x14ac:dyDescent="0.25">
      <c r="B619">
        <v>120</v>
      </c>
      <c r="D619">
        <v>60</v>
      </c>
    </row>
    <row r="620" spans="2:4" x14ac:dyDescent="0.25">
      <c r="B620">
        <v>2</v>
      </c>
      <c r="D620">
        <v>10</v>
      </c>
    </row>
    <row r="621" spans="2:4" x14ac:dyDescent="0.25">
      <c r="B621">
        <v>60</v>
      </c>
      <c r="D621">
        <v>20</v>
      </c>
    </row>
    <row r="622" spans="2:4" x14ac:dyDescent="0.25">
      <c r="B622">
        <v>60</v>
      </c>
      <c r="D622">
        <v>120</v>
      </c>
    </row>
    <row r="623" spans="2:4" x14ac:dyDescent="0.25">
      <c r="B623">
        <v>10</v>
      </c>
      <c r="D623">
        <v>120</v>
      </c>
    </row>
    <row r="624" spans="2:4" x14ac:dyDescent="0.25">
      <c r="B624">
        <v>20</v>
      </c>
      <c r="D624">
        <v>20</v>
      </c>
    </row>
    <row r="625" spans="2:4" x14ac:dyDescent="0.25">
      <c r="B625">
        <v>120</v>
      </c>
      <c r="D625">
        <v>70</v>
      </c>
    </row>
    <row r="626" spans="2:4" x14ac:dyDescent="0.25">
      <c r="B626">
        <v>120</v>
      </c>
      <c r="D626">
        <v>40</v>
      </c>
    </row>
    <row r="627" spans="2:4" x14ac:dyDescent="0.25">
      <c r="B627">
        <v>20</v>
      </c>
      <c r="D627">
        <v>15</v>
      </c>
    </row>
    <row r="628" spans="2:4" x14ac:dyDescent="0.25">
      <c r="B628">
        <v>70</v>
      </c>
      <c r="D628">
        <v>8</v>
      </c>
    </row>
    <row r="629" spans="2:4" x14ac:dyDescent="0.25">
      <c r="B629">
        <v>40</v>
      </c>
      <c r="D629">
        <v>10</v>
      </c>
    </row>
    <row r="630" spans="2:4" x14ac:dyDescent="0.25">
      <c r="B630">
        <v>15</v>
      </c>
      <c r="D630">
        <v>180</v>
      </c>
    </row>
    <row r="631" spans="2:4" x14ac:dyDescent="0.25">
      <c r="B631">
        <v>8</v>
      </c>
      <c r="D631">
        <v>0</v>
      </c>
    </row>
    <row r="632" spans="2:4" x14ac:dyDescent="0.25">
      <c r="B632">
        <v>10</v>
      </c>
      <c r="D632">
        <v>50</v>
      </c>
    </row>
    <row r="633" spans="2:4" x14ac:dyDescent="0.25">
      <c r="B633">
        <v>180</v>
      </c>
      <c r="D633">
        <v>60</v>
      </c>
    </row>
    <row r="634" spans="2:4" x14ac:dyDescent="0.25">
      <c r="B634">
        <v>0</v>
      </c>
      <c r="D634">
        <v>45</v>
      </c>
    </row>
    <row r="635" spans="2:4" x14ac:dyDescent="0.25">
      <c r="B635">
        <v>50</v>
      </c>
      <c r="D635">
        <v>90</v>
      </c>
    </row>
    <row r="636" spans="2:4" x14ac:dyDescent="0.25">
      <c r="B636">
        <v>60</v>
      </c>
      <c r="D636">
        <v>150</v>
      </c>
    </row>
    <row r="637" spans="2:4" x14ac:dyDescent="0.25">
      <c r="B637">
        <v>45</v>
      </c>
      <c r="D637">
        <v>40</v>
      </c>
    </row>
    <row r="638" spans="2:4" x14ac:dyDescent="0.25">
      <c r="B638">
        <v>90</v>
      </c>
      <c r="D638">
        <v>180</v>
      </c>
    </row>
    <row r="639" spans="2:4" x14ac:dyDescent="0.25">
      <c r="B639">
        <v>150</v>
      </c>
      <c r="D639">
        <v>30</v>
      </c>
    </row>
    <row r="640" spans="2:4" x14ac:dyDescent="0.25">
      <c r="B640">
        <v>40</v>
      </c>
      <c r="D640">
        <v>30</v>
      </c>
    </row>
    <row r="641" spans="2:4" x14ac:dyDescent="0.25">
      <c r="B641">
        <v>180</v>
      </c>
      <c r="D641">
        <v>50</v>
      </c>
    </row>
    <row r="642" spans="2:4" x14ac:dyDescent="0.25">
      <c r="B642">
        <v>30</v>
      </c>
      <c r="D642">
        <v>60</v>
      </c>
    </row>
    <row r="643" spans="2:4" x14ac:dyDescent="0.25">
      <c r="B643">
        <v>30</v>
      </c>
      <c r="D643">
        <v>120</v>
      </c>
    </row>
    <row r="644" spans="2:4" x14ac:dyDescent="0.25">
      <c r="B644">
        <v>50</v>
      </c>
      <c r="D644">
        <v>2</v>
      </c>
    </row>
    <row r="645" spans="2:4" x14ac:dyDescent="0.25">
      <c r="B645">
        <v>60</v>
      </c>
      <c r="D645">
        <v>30</v>
      </c>
    </row>
    <row r="646" spans="2:4" x14ac:dyDescent="0.25">
      <c r="B646">
        <v>120</v>
      </c>
      <c r="D646">
        <v>0</v>
      </c>
    </row>
    <row r="647" spans="2:4" x14ac:dyDescent="0.25">
      <c r="B647">
        <v>2</v>
      </c>
      <c r="D647">
        <v>75</v>
      </c>
    </row>
    <row r="648" spans="2:4" x14ac:dyDescent="0.25">
      <c r="B648">
        <v>30</v>
      </c>
      <c r="D648">
        <v>0</v>
      </c>
    </row>
    <row r="649" spans="2:4" x14ac:dyDescent="0.25">
      <c r="B649">
        <v>0</v>
      </c>
      <c r="D649">
        <v>80</v>
      </c>
    </row>
    <row r="650" spans="2:4" x14ac:dyDescent="0.25">
      <c r="B650">
        <v>75</v>
      </c>
      <c r="D650">
        <v>15</v>
      </c>
    </row>
    <row r="651" spans="2:4" x14ac:dyDescent="0.25">
      <c r="B651">
        <v>0</v>
      </c>
      <c r="D651">
        <v>40</v>
      </c>
    </row>
    <row r="652" spans="2:4" x14ac:dyDescent="0.25">
      <c r="B652">
        <v>80</v>
      </c>
      <c r="D652">
        <v>60</v>
      </c>
    </row>
    <row r="653" spans="2:4" x14ac:dyDescent="0.25">
      <c r="B653">
        <v>15</v>
      </c>
      <c r="D653">
        <v>30</v>
      </c>
    </row>
    <row r="654" spans="2:4" x14ac:dyDescent="0.25">
      <c r="B654">
        <v>40</v>
      </c>
      <c r="D654">
        <v>135</v>
      </c>
    </row>
    <row r="655" spans="2:4" x14ac:dyDescent="0.25">
      <c r="B655">
        <v>60</v>
      </c>
      <c r="D655">
        <v>0</v>
      </c>
    </row>
    <row r="656" spans="2:4" x14ac:dyDescent="0.25">
      <c r="B656">
        <v>30</v>
      </c>
      <c r="D656">
        <v>90</v>
      </c>
    </row>
    <row r="657" spans="2:4" x14ac:dyDescent="0.25">
      <c r="B657">
        <v>135</v>
      </c>
      <c r="D657">
        <v>120</v>
      </c>
    </row>
    <row r="658" spans="2:4" x14ac:dyDescent="0.25">
      <c r="B658">
        <v>0</v>
      </c>
      <c r="D658">
        <v>40</v>
      </c>
    </row>
    <row r="659" spans="2:4" x14ac:dyDescent="0.25">
      <c r="B659">
        <v>90</v>
      </c>
      <c r="D659">
        <v>10</v>
      </c>
    </row>
    <row r="660" spans="2:4" x14ac:dyDescent="0.25">
      <c r="B660">
        <v>120</v>
      </c>
      <c r="D660">
        <v>70</v>
      </c>
    </row>
    <row r="661" spans="2:4" x14ac:dyDescent="0.25">
      <c r="B661">
        <v>40</v>
      </c>
      <c r="D661">
        <v>30</v>
      </c>
    </row>
    <row r="662" spans="2:4" x14ac:dyDescent="0.25">
      <c r="B662">
        <v>10</v>
      </c>
      <c r="D662">
        <v>30</v>
      </c>
    </row>
    <row r="663" spans="2:4" x14ac:dyDescent="0.25">
      <c r="B663">
        <v>70</v>
      </c>
      <c r="D663">
        <v>60</v>
      </c>
    </row>
    <row r="664" spans="2:4" x14ac:dyDescent="0.25">
      <c r="B664">
        <v>30</v>
      </c>
      <c r="D664">
        <v>90</v>
      </c>
    </row>
    <row r="665" spans="2:4" x14ac:dyDescent="0.25">
      <c r="B665">
        <v>30</v>
      </c>
      <c r="D665">
        <v>240</v>
      </c>
    </row>
    <row r="666" spans="2:4" x14ac:dyDescent="0.25">
      <c r="B666">
        <v>60</v>
      </c>
      <c r="D666">
        <v>20</v>
      </c>
    </row>
    <row r="667" spans="2:4" x14ac:dyDescent="0.25">
      <c r="B667">
        <v>90</v>
      </c>
      <c r="D667">
        <v>40</v>
      </c>
    </row>
    <row r="668" spans="2:4" x14ac:dyDescent="0.25">
      <c r="B668">
        <v>240</v>
      </c>
      <c r="D668">
        <v>0</v>
      </c>
    </row>
    <row r="669" spans="2:4" x14ac:dyDescent="0.25">
      <c r="B669">
        <v>20</v>
      </c>
      <c r="D669">
        <v>45</v>
      </c>
    </row>
    <row r="670" spans="2:4" x14ac:dyDescent="0.25">
      <c r="B670">
        <v>40</v>
      </c>
      <c r="D670">
        <v>300</v>
      </c>
    </row>
    <row r="671" spans="2:4" x14ac:dyDescent="0.25">
      <c r="B671">
        <v>0</v>
      </c>
      <c r="D671">
        <v>15</v>
      </c>
    </row>
    <row r="672" spans="2:4" x14ac:dyDescent="0.25">
      <c r="B672">
        <v>45</v>
      </c>
      <c r="D672">
        <v>220</v>
      </c>
    </row>
    <row r="673" spans="2:4" x14ac:dyDescent="0.25">
      <c r="B673">
        <v>300</v>
      </c>
      <c r="D673">
        <v>20</v>
      </c>
    </row>
    <row r="674" spans="2:4" x14ac:dyDescent="0.25">
      <c r="B674">
        <v>15</v>
      </c>
      <c r="D674">
        <v>80</v>
      </c>
    </row>
    <row r="675" spans="2:4" x14ac:dyDescent="0.25">
      <c r="B675">
        <v>220</v>
      </c>
      <c r="D675">
        <v>30</v>
      </c>
    </row>
    <row r="676" spans="2:4" x14ac:dyDescent="0.25">
      <c r="B676">
        <v>20</v>
      </c>
      <c r="D676">
        <v>40</v>
      </c>
    </row>
    <row r="677" spans="2:4" x14ac:dyDescent="0.25">
      <c r="B677">
        <v>80</v>
      </c>
      <c r="D677">
        <v>10</v>
      </c>
    </row>
    <row r="678" spans="2:4" x14ac:dyDescent="0.25">
      <c r="B678">
        <v>30</v>
      </c>
      <c r="D678">
        <v>30</v>
      </c>
    </row>
    <row r="679" spans="2:4" x14ac:dyDescent="0.25">
      <c r="B679">
        <v>40</v>
      </c>
      <c r="D679">
        <v>40</v>
      </c>
    </row>
    <row r="680" spans="2:4" x14ac:dyDescent="0.25">
      <c r="B680">
        <v>10</v>
      </c>
      <c r="D680">
        <v>60</v>
      </c>
    </row>
    <row r="681" spans="2:4" x14ac:dyDescent="0.25">
      <c r="B681">
        <v>30</v>
      </c>
      <c r="D681">
        <v>100</v>
      </c>
    </row>
    <row r="682" spans="2:4" x14ac:dyDescent="0.25">
      <c r="B682">
        <v>40</v>
      </c>
      <c r="D682">
        <v>25</v>
      </c>
    </row>
    <row r="683" spans="2:4" x14ac:dyDescent="0.25">
      <c r="B683">
        <v>60</v>
      </c>
    </row>
    <row r="684" spans="2:4" x14ac:dyDescent="0.25">
      <c r="B684">
        <v>100</v>
      </c>
    </row>
    <row r="685" spans="2:4" x14ac:dyDescent="0.25">
      <c r="B685">
        <v>25</v>
      </c>
    </row>
  </sheetData>
  <autoFilter ref="A1:B685"/>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2"/>
  <sheetViews>
    <sheetView zoomScaleNormal="100" workbookViewId="0"/>
  </sheetViews>
  <sheetFormatPr defaultRowHeight="15" x14ac:dyDescent="0.25"/>
  <cols>
    <col min="2" max="2" width="59.5703125" bestFit="1" customWidth="1"/>
    <col min="4" max="4" width="23.28515625" bestFit="1" customWidth="1"/>
    <col min="5" max="5" width="30.42578125" bestFit="1" customWidth="1"/>
    <col min="7" max="7" width="17.42578125" bestFit="1" customWidth="1"/>
  </cols>
  <sheetData>
    <row r="1" spans="1:8" x14ac:dyDescent="0.25">
      <c r="A1" t="s">
        <v>9</v>
      </c>
      <c r="B1" t="s">
        <v>13</v>
      </c>
      <c r="D1" t="s">
        <v>3464</v>
      </c>
      <c r="E1" t="s">
        <v>3465</v>
      </c>
      <c r="G1" t="s">
        <v>3466</v>
      </c>
      <c r="H1">
        <f>+MODE(E2:E711)</f>
        <v>10</v>
      </c>
    </row>
    <row r="2" spans="1:8" x14ac:dyDescent="0.25">
      <c r="A2">
        <v>30</v>
      </c>
      <c r="B2">
        <v>2</v>
      </c>
      <c r="D2">
        <v>30</v>
      </c>
      <c r="E2">
        <v>2</v>
      </c>
      <c r="G2" t="s">
        <v>3467</v>
      </c>
      <c r="H2" s="19">
        <f>+AVERAGE(E2:E711)</f>
        <v>11.884507042253521</v>
      </c>
    </row>
    <row r="3" spans="1:8" x14ac:dyDescent="0.25">
      <c r="A3">
        <v>36</v>
      </c>
      <c r="B3">
        <v>10</v>
      </c>
      <c r="D3">
        <v>36</v>
      </c>
      <c r="E3">
        <v>10</v>
      </c>
      <c r="G3" t="s">
        <v>3468</v>
      </c>
      <c r="H3">
        <f>+MEDIAN(E2:E711)</f>
        <v>8</v>
      </c>
    </row>
    <row r="4" spans="1:8" x14ac:dyDescent="0.25">
      <c r="A4">
        <v>24</v>
      </c>
      <c r="B4">
        <v>45</v>
      </c>
      <c r="D4">
        <v>24</v>
      </c>
      <c r="E4">
        <v>45</v>
      </c>
    </row>
    <row r="5" spans="1:8" x14ac:dyDescent="0.25">
      <c r="A5">
        <v>26</v>
      </c>
      <c r="B5">
        <v>25</v>
      </c>
      <c r="D5">
        <v>26</v>
      </c>
      <c r="E5">
        <v>25</v>
      </c>
      <c r="G5" t="s">
        <v>3469</v>
      </c>
      <c r="H5">
        <f>+MIN(D2:D711)</f>
        <v>19</v>
      </c>
    </row>
    <row r="6" spans="1:8" x14ac:dyDescent="0.25">
      <c r="A6">
        <v>31</v>
      </c>
      <c r="B6">
        <v>50</v>
      </c>
      <c r="D6">
        <v>31</v>
      </c>
      <c r="E6">
        <v>50</v>
      </c>
      <c r="G6" t="s">
        <v>3470</v>
      </c>
      <c r="H6">
        <f>+MAX(D2:D711)</f>
        <v>78</v>
      </c>
    </row>
    <row r="7" spans="1:8" x14ac:dyDescent="0.25">
      <c r="A7">
        <v>33</v>
      </c>
      <c r="B7">
        <v>18</v>
      </c>
      <c r="D7">
        <v>33</v>
      </c>
      <c r="E7">
        <v>18</v>
      </c>
    </row>
    <row r="8" spans="1:8" x14ac:dyDescent="0.25">
      <c r="A8">
        <v>44</v>
      </c>
      <c r="B8">
        <v>15</v>
      </c>
      <c r="D8">
        <v>44</v>
      </c>
      <c r="E8">
        <v>15</v>
      </c>
    </row>
    <row r="9" spans="1:8" x14ac:dyDescent="0.25">
      <c r="A9">
        <v>39</v>
      </c>
      <c r="B9">
        <v>30</v>
      </c>
      <c r="D9">
        <v>39</v>
      </c>
      <c r="E9">
        <v>30</v>
      </c>
    </row>
    <row r="10" spans="1:8" x14ac:dyDescent="0.25">
      <c r="A10">
        <v>31</v>
      </c>
      <c r="B10">
        <v>2</v>
      </c>
      <c r="D10">
        <v>31</v>
      </c>
      <c r="E10">
        <v>2</v>
      </c>
    </row>
    <row r="11" spans="1:8" x14ac:dyDescent="0.25">
      <c r="A11">
        <v>28</v>
      </c>
      <c r="B11">
        <v>1</v>
      </c>
      <c r="D11">
        <v>28</v>
      </c>
      <c r="E11">
        <v>1</v>
      </c>
    </row>
    <row r="12" spans="1:8" x14ac:dyDescent="0.25">
      <c r="A12">
        <v>28</v>
      </c>
      <c r="B12">
        <v>12</v>
      </c>
      <c r="D12">
        <v>28</v>
      </c>
      <c r="E12">
        <v>12</v>
      </c>
    </row>
    <row r="13" spans="1:8" x14ac:dyDescent="0.25">
      <c r="A13">
        <v>24</v>
      </c>
      <c r="B13">
        <v>3</v>
      </c>
      <c r="D13">
        <v>24</v>
      </c>
      <c r="E13">
        <v>3</v>
      </c>
    </row>
    <row r="14" spans="1:8" x14ac:dyDescent="0.25">
      <c r="A14">
        <v>20</v>
      </c>
      <c r="B14">
        <v>50</v>
      </c>
      <c r="D14">
        <v>20</v>
      </c>
      <c r="E14">
        <v>50</v>
      </c>
    </row>
    <row r="15" spans="1:8" x14ac:dyDescent="0.25">
      <c r="A15">
        <v>36</v>
      </c>
      <c r="B15">
        <v>15</v>
      </c>
      <c r="D15">
        <v>36</v>
      </c>
      <c r="E15">
        <v>15</v>
      </c>
    </row>
    <row r="16" spans="1:8" x14ac:dyDescent="0.25">
      <c r="A16">
        <v>23</v>
      </c>
      <c r="B16">
        <v>12</v>
      </c>
      <c r="D16">
        <v>23</v>
      </c>
      <c r="E16">
        <v>12</v>
      </c>
    </row>
    <row r="17" spans="1:5" x14ac:dyDescent="0.25">
      <c r="A17">
        <v>21</v>
      </c>
      <c r="B17">
        <v>6</v>
      </c>
      <c r="D17">
        <v>21</v>
      </c>
      <c r="E17">
        <v>6</v>
      </c>
    </row>
    <row r="18" spans="1:5" x14ac:dyDescent="0.25">
      <c r="A18">
        <v>26</v>
      </c>
      <c r="B18">
        <v>20</v>
      </c>
      <c r="D18">
        <v>26</v>
      </c>
      <c r="E18">
        <v>20</v>
      </c>
    </row>
    <row r="19" spans="1:5" x14ac:dyDescent="0.25">
      <c r="A19">
        <v>30</v>
      </c>
      <c r="B19">
        <v>30</v>
      </c>
      <c r="D19">
        <v>30</v>
      </c>
      <c r="E19">
        <v>30</v>
      </c>
    </row>
    <row r="20" spans="1:5" x14ac:dyDescent="0.25">
      <c r="A20">
        <v>40</v>
      </c>
      <c r="B20">
        <v>4</v>
      </c>
      <c r="D20">
        <v>40</v>
      </c>
      <c r="E20">
        <v>4</v>
      </c>
    </row>
    <row r="21" spans="1:5" x14ac:dyDescent="0.25">
      <c r="A21">
        <v>43</v>
      </c>
      <c r="B21">
        <v>10</v>
      </c>
      <c r="D21">
        <v>43</v>
      </c>
      <c r="E21">
        <v>10</v>
      </c>
    </row>
    <row r="22" spans="1:5" x14ac:dyDescent="0.25">
      <c r="A22">
        <v>38</v>
      </c>
      <c r="B22">
        <v>6</v>
      </c>
      <c r="D22">
        <v>38</v>
      </c>
      <c r="E22">
        <v>6</v>
      </c>
    </row>
    <row r="23" spans="1:5" x14ac:dyDescent="0.25">
      <c r="A23">
        <v>37</v>
      </c>
      <c r="B23">
        <v>8</v>
      </c>
      <c r="D23">
        <v>37</v>
      </c>
      <c r="E23">
        <v>8</v>
      </c>
    </row>
    <row r="24" spans="1:5" x14ac:dyDescent="0.25">
      <c r="A24">
        <v>43</v>
      </c>
      <c r="B24">
        <v>10</v>
      </c>
      <c r="D24">
        <v>43</v>
      </c>
      <c r="E24">
        <v>10</v>
      </c>
    </row>
    <row r="25" spans="1:5" x14ac:dyDescent="0.25">
      <c r="A25">
        <v>29</v>
      </c>
      <c r="B25">
        <v>30</v>
      </c>
      <c r="D25">
        <v>29</v>
      </c>
      <c r="E25">
        <v>30</v>
      </c>
    </row>
    <row r="26" spans="1:5" x14ac:dyDescent="0.25">
      <c r="A26">
        <v>36</v>
      </c>
      <c r="B26">
        <v>20</v>
      </c>
      <c r="D26">
        <v>36</v>
      </c>
      <c r="E26">
        <v>20</v>
      </c>
    </row>
    <row r="27" spans="1:5" x14ac:dyDescent="0.25">
      <c r="A27">
        <v>31</v>
      </c>
      <c r="B27">
        <v>2</v>
      </c>
      <c r="D27">
        <v>31</v>
      </c>
      <c r="E27">
        <v>2</v>
      </c>
    </row>
    <row r="28" spans="1:5" x14ac:dyDescent="0.25">
      <c r="A28">
        <v>38</v>
      </c>
      <c r="B28">
        <v>6</v>
      </c>
      <c r="D28">
        <v>38</v>
      </c>
      <c r="E28">
        <v>6</v>
      </c>
    </row>
    <row r="29" spans="1:5" x14ac:dyDescent="0.25">
      <c r="A29">
        <v>26</v>
      </c>
      <c r="B29">
        <v>3</v>
      </c>
      <c r="D29">
        <v>26</v>
      </c>
      <c r="E29">
        <v>3</v>
      </c>
    </row>
    <row r="30" spans="1:5" x14ac:dyDescent="0.25">
      <c r="A30">
        <v>34</v>
      </c>
      <c r="B30">
        <v>5</v>
      </c>
      <c r="D30">
        <v>34</v>
      </c>
      <c r="E30">
        <v>5</v>
      </c>
    </row>
    <row r="31" spans="1:5" x14ac:dyDescent="0.25">
      <c r="A31">
        <v>37</v>
      </c>
      <c r="B31">
        <v>20</v>
      </c>
      <c r="D31">
        <v>37</v>
      </c>
      <c r="E31">
        <v>20</v>
      </c>
    </row>
    <row r="32" spans="1:5" x14ac:dyDescent="0.25">
      <c r="A32">
        <v>33</v>
      </c>
      <c r="B32">
        <v>1</v>
      </c>
      <c r="D32">
        <v>33</v>
      </c>
      <c r="E32">
        <v>1</v>
      </c>
    </row>
    <row r="33" spans="1:5" x14ac:dyDescent="0.25">
      <c r="A33">
        <v>21</v>
      </c>
      <c r="B33">
        <v>2</v>
      </c>
      <c r="D33">
        <v>21</v>
      </c>
      <c r="E33">
        <v>2</v>
      </c>
    </row>
    <row r="34" spans="1:5" x14ac:dyDescent="0.25">
      <c r="A34">
        <v>27</v>
      </c>
      <c r="B34">
        <v>5</v>
      </c>
      <c r="D34">
        <v>27</v>
      </c>
      <c r="E34">
        <v>5</v>
      </c>
    </row>
    <row r="35" spans="1:5" x14ac:dyDescent="0.25">
      <c r="A35">
        <v>39</v>
      </c>
      <c r="B35">
        <v>2</v>
      </c>
      <c r="D35">
        <v>39</v>
      </c>
      <c r="E35">
        <v>2</v>
      </c>
    </row>
    <row r="36" spans="1:5" x14ac:dyDescent="0.25">
      <c r="A36">
        <v>41</v>
      </c>
      <c r="B36">
        <v>1</v>
      </c>
      <c r="D36">
        <v>41</v>
      </c>
      <c r="E36">
        <v>1</v>
      </c>
    </row>
    <row r="37" spans="1:5" x14ac:dyDescent="0.25">
      <c r="A37">
        <v>27</v>
      </c>
      <c r="B37">
        <v>5</v>
      </c>
      <c r="D37">
        <v>27</v>
      </c>
      <c r="E37">
        <v>5</v>
      </c>
    </row>
    <row r="38" spans="1:5" x14ac:dyDescent="0.25">
      <c r="A38">
        <v>37</v>
      </c>
      <c r="B38">
        <v>2</v>
      </c>
      <c r="D38">
        <v>37</v>
      </c>
      <c r="E38">
        <v>2</v>
      </c>
    </row>
    <row r="39" spans="1:5" x14ac:dyDescent="0.25">
      <c r="A39">
        <v>22</v>
      </c>
      <c r="B39">
        <v>6</v>
      </c>
      <c r="D39">
        <v>22</v>
      </c>
      <c r="E39">
        <v>6</v>
      </c>
    </row>
    <row r="40" spans="1:5" x14ac:dyDescent="0.25">
      <c r="A40">
        <v>31</v>
      </c>
      <c r="B40">
        <v>6</v>
      </c>
      <c r="D40">
        <v>31</v>
      </c>
      <c r="E40">
        <v>6</v>
      </c>
    </row>
    <row r="41" spans="1:5" x14ac:dyDescent="0.25">
      <c r="A41">
        <v>37</v>
      </c>
      <c r="B41">
        <v>10</v>
      </c>
      <c r="D41">
        <v>37</v>
      </c>
      <c r="E41">
        <v>10</v>
      </c>
    </row>
    <row r="42" spans="1:5" x14ac:dyDescent="0.25">
      <c r="A42">
        <v>118</v>
      </c>
      <c r="B42">
        <v>5</v>
      </c>
      <c r="D42">
        <v>34</v>
      </c>
      <c r="E42">
        <v>4</v>
      </c>
    </row>
    <row r="43" spans="1:5" x14ac:dyDescent="0.25">
      <c r="A43">
        <v>34</v>
      </c>
      <c r="B43">
        <v>4</v>
      </c>
      <c r="D43">
        <v>25</v>
      </c>
      <c r="E43">
        <v>10</v>
      </c>
    </row>
    <row r="44" spans="1:5" x14ac:dyDescent="0.25">
      <c r="A44">
        <v>25</v>
      </c>
      <c r="B44">
        <v>10</v>
      </c>
      <c r="D44">
        <v>37</v>
      </c>
      <c r="E44">
        <v>30</v>
      </c>
    </row>
    <row r="45" spans="1:5" x14ac:dyDescent="0.25">
      <c r="A45">
        <v>37</v>
      </c>
      <c r="B45">
        <v>30</v>
      </c>
      <c r="D45">
        <v>40</v>
      </c>
      <c r="E45">
        <v>10</v>
      </c>
    </row>
    <row r="46" spans="1:5" x14ac:dyDescent="0.25">
      <c r="A46">
        <v>118</v>
      </c>
      <c r="B46">
        <v>26</v>
      </c>
      <c r="D46">
        <v>27</v>
      </c>
      <c r="E46">
        <v>12</v>
      </c>
    </row>
    <row r="47" spans="1:5" x14ac:dyDescent="0.25">
      <c r="A47">
        <v>40</v>
      </c>
      <c r="B47">
        <v>10</v>
      </c>
      <c r="D47">
        <v>39</v>
      </c>
      <c r="E47">
        <v>10</v>
      </c>
    </row>
    <row r="48" spans="1:5" x14ac:dyDescent="0.25">
      <c r="A48">
        <v>27</v>
      </c>
      <c r="B48">
        <v>12</v>
      </c>
      <c r="D48">
        <v>44</v>
      </c>
      <c r="E48">
        <v>20</v>
      </c>
    </row>
    <row r="49" spans="1:5" x14ac:dyDescent="0.25">
      <c r="A49">
        <v>39</v>
      </c>
      <c r="B49">
        <v>10</v>
      </c>
      <c r="D49">
        <v>31</v>
      </c>
      <c r="E49">
        <v>15</v>
      </c>
    </row>
    <row r="50" spans="1:5" x14ac:dyDescent="0.25">
      <c r="A50">
        <v>44</v>
      </c>
      <c r="B50">
        <v>20</v>
      </c>
      <c r="D50">
        <v>22</v>
      </c>
      <c r="E50">
        <v>10</v>
      </c>
    </row>
    <row r="51" spans="1:5" x14ac:dyDescent="0.25">
      <c r="A51">
        <v>31</v>
      </c>
      <c r="B51">
        <v>15</v>
      </c>
      <c r="D51">
        <v>21</v>
      </c>
      <c r="E51">
        <v>2</v>
      </c>
    </row>
    <row r="52" spans="1:5" x14ac:dyDescent="0.25">
      <c r="A52">
        <v>22</v>
      </c>
      <c r="B52">
        <v>10</v>
      </c>
      <c r="D52">
        <v>33</v>
      </c>
      <c r="E52">
        <v>10</v>
      </c>
    </row>
    <row r="53" spans="1:5" x14ac:dyDescent="0.25">
      <c r="A53">
        <v>21</v>
      </c>
      <c r="B53">
        <v>2</v>
      </c>
      <c r="D53">
        <v>31</v>
      </c>
      <c r="E53">
        <v>1</v>
      </c>
    </row>
    <row r="54" spans="1:5" x14ac:dyDescent="0.25">
      <c r="A54">
        <v>33</v>
      </c>
      <c r="B54">
        <v>10</v>
      </c>
      <c r="D54">
        <v>37</v>
      </c>
      <c r="E54">
        <v>5</v>
      </c>
    </row>
    <row r="55" spans="1:5" x14ac:dyDescent="0.25">
      <c r="A55">
        <v>31</v>
      </c>
      <c r="B55">
        <v>1</v>
      </c>
      <c r="D55">
        <v>33</v>
      </c>
      <c r="E55">
        <v>15</v>
      </c>
    </row>
    <row r="56" spans="1:5" x14ac:dyDescent="0.25">
      <c r="A56">
        <v>37</v>
      </c>
      <c r="B56">
        <v>5</v>
      </c>
      <c r="D56">
        <v>27</v>
      </c>
      <c r="E56">
        <v>5</v>
      </c>
    </row>
    <row r="57" spans="1:5" x14ac:dyDescent="0.25">
      <c r="A57">
        <v>33</v>
      </c>
      <c r="B57">
        <v>15</v>
      </c>
      <c r="D57">
        <v>40</v>
      </c>
      <c r="E57">
        <v>2</v>
      </c>
    </row>
    <row r="58" spans="1:5" x14ac:dyDescent="0.25">
      <c r="A58">
        <v>27</v>
      </c>
      <c r="B58">
        <v>5</v>
      </c>
      <c r="D58">
        <v>31</v>
      </c>
      <c r="E58">
        <v>12</v>
      </c>
    </row>
    <row r="59" spans="1:5" x14ac:dyDescent="0.25">
      <c r="A59">
        <v>40</v>
      </c>
      <c r="B59">
        <v>2</v>
      </c>
      <c r="D59">
        <v>43</v>
      </c>
      <c r="E59">
        <v>10</v>
      </c>
    </row>
    <row r="60" spans="1:5" x14ac:dyDescent="0.25">
      <c r="A60">
        <v>51</v>
      </c>
      <c r="B60">
        <v>104</v>
      </c>
      <c r="D60">
        <v>24</v>
      </c>
      <c r="E60">
        <v>11</v>
      </c>
    </row>
    <row r="61" spans="1:5" x14ac:dyDescent="0.25">
      <c r="A61">
        <v>31</v>
      </c>
      <c r="B61">
        <v>12</v>
      </c>
      <c r="D61">
        <v>35</v>
      </c>
      <c r="E61">
        <v>30</v>
      </c>
    </row>
    <row r="62" spans="1:5" x14ac:dyDescent="0.25">
      <c r="A62">
        <v>43</v>
      </c>
      <c r="B62">
        <v>10</v>
      </c>
      <c r="D62">
        <v>33</v>
      </c>
      <c r="E62">
        <v>12</v>
      </c>
    </row>
    <row r="63" spans="1:5" x14ac:dyDescent="0.25">
      <c r="A63">
        <v>0</v>
      </c>
      <c r="B63">
        <v>5</v>
      </c>
      <c r="D63">
        <v>30</v>
      </c>
      <c r="E63">
        <v>6</v>
      </c>
    </row>
    <row r="64" spans="1:5" x14ac:dyDescent="0.25">
      <c r="A64">
        <v>24</v>
      </c>
      <c r="B64">
        <v>11</v>
      </c>
      <c r="D64">
        <v>34</v>
      </c>
      <c r="E64">
        <v>3</v>
      </c>
    </row>
    <row r="65" spans="1:5" x14ac:dyDescent="0.25">
      <c r="A65">
        <v>35</v>
      </c>
      <c r="B65">
        <v>30</v>
      </c>
      <c r="D65">
        <v>22</v>
      </c>
      <c r="E65">
        <v>3</v>
      </c>
    </row>
    <row r="66" spans="1:5" x14ac:dyDescent="0.25">
      <c r="A66">
        <v>33</v>
      </c>
      <c r="B66">
        <v>12</v>
      </c>
      <c r="D66">
        <v>31</v>
      </c>
      <c r="E66">
        <v>5</v>
      </c>
    </row>
    <row r="67" spans="1:5" x14ac:dyDescent="0.25">
      <c r="A67">
        <v>30</v>
      </c>
      <c r="B67">
        <v>6</v>
      </c>
      <c r="D67">
        <v>40</v>
      </c>
      <c r="E67">
        <v>6</v>
      </c>
    </row>
    <row r="68" spans="1:5" x14ac:dyDescent="0.25">
      <c r="A68">
        <v>34</v>
      </c>
      <c r="B68">
        <v>3</v>
      </c>
      <c r="D68">
        <v>24</v>
      </c>
      <c r="E68">
        <v>5</v>
      </c>
    </row>
    <row r="69" spans="1:5" x14ac:dyDescent="0.25">
      <c r="A69">
        <v>0</v>
      </c>
      <c r="B69">
        <v>5</v>
      </c>
      <c r="D69">
        <v>26</v>
      </c>
      <c r="E69">
        <v>5</v>
      </c>
    </row>
    <row r="70" spans="1:5" x14ac:dyDescent="0.25">
      <c r="A70">
        <v>22</v>
      </c>
      <c r="B70">
        <v>3</v>
      </c>
      <c r="D70">
        <v>48</v>
      </c>
      <c r="E70">
        <v>100</v>
      </c>
    </row>
    <row r="71" spans="1:5" x14ac:dyDescent="0.25">
      <c r="A71">
        <v>31</v>
      </c>
      <c r="B71">
        <v>5</v>
      </c>
      <c r="D71">
        <v>21</v>
      </c>
      <c r="E71">
        <v>24</v>
      </c>
    </row>
    <row r="72" spans="1:5" x14ac:dyDescent="0.25">
      <c r="A72">
        <v>40</v>
      </c>
      <c r="B72">
        <v>6</v>
      </c>
      <c r="D72">
        <v>29</v>
      </c>
      <c r="E72">
        <v>6</v>
      </c>
    </row>
    <row r="73" spans="1:5" x14ac:dyDescent="0.25">
      <c r="A73">
        <v>24</v>
      </c>
      <c r="B73">
        <v>5</v>
      </c>
      <c r="D73">
        <v>40</v>
      </c>
      <c r="E73">
        <v>2</v>
      </c>
    </row>
    <row r="74" spans="1:5" x14ac:dyDescent="0.25">
      <c r="A74">
        <v>26</v>
      </c>
      <c r="B74">
        <v>5</v>
      </c>
      <c r="D74">
        <v>26</v>
      </c>
      <c r="E74">
        <v>20</v>
      </c>
    </row>
    <row r="75" spans="1:5" x14ac:dyDescent="0.25">
      <c r="A75">
        <v>48</v>
      </c>
      <c r="B75">
        <v>100</v>
      </c>
      <c r="D75">
        <v>27</v>
      </c>
      <c r="E75">
        <v>6</v>
      </c>
    </row>
    <row r="76" spans="1:5" x14ac:dyDescent="0.25">
      <c r="A76">
        <v>118</v>
      </c>
      <c r="B76">
        <v>10</v>
      </c>
      <c r="D76">
        <v>29</v>
      </c>
      <c r="E76">
        <v>5</v>
      </c>
    </row>
    <row r="77" spans="1:5" x14ac:dyDescent="0.25">
      <c r="A77">
        <v>21</v>
      </c>
      <c r="B77">
        <v>24</v>
      </c>
      <c r="D77">
        <v>29</v>
      </c>
      <c r="E77">
        <v>24</v>
      </c>
    </row>
    <row r="78" spans="1:5" x14ac:dyDescent="0.25">
      <c r="A78">
        <v>29</v>
      </c>
      <c r="B78">
        <v>6</v>
      </c>
      <c r="D78">
        <v>24</v>
      </c>
      <c r="E78">
        <v>4</v>
      </c>
    </row>
    <row r="79" spans="1:5" x14ac:dyDescent="0.25">
      <c r="A79">
        <v>40</v>
      </c>
      <c r="B79">
        <v>2</v>
      </c>
      <c r="D79">
        <v>28</v>
      </c>
      <c r="E79">
        <v>0</v>
      </c>
    </row>
    <row r="80" spans="1:5" x14ac:dyDescent="0.25">
      <c r="A80">
        <v>26</v>
      </c>
      <c r="B80">
        <v>20</v>
      </c>
      <c r="D80">
        <v>43</v>
      </c>
      <c r="E80">
        <v>5</v>
      </c>
    </row>
    <row r="81" spans="1:5" x14ac:dyDescent="0.25">
      <c r="A81">
        <v>27</v>
      </c>
      <c r="B81">
        <v>6</v>
      </c>
      <c r="D81">
        <v>35</v>
      </c>
      <c r="E81">
        <v>15</v>
      </c>
    </row>
    <row r="82" spans="1:5" x14ac:dyDescent="0.25">
      <c r="A82">
        <v>29</v>
      </c>
      <c r="B82">
        <v>5</v>
      </c>
      <c r="D82">
        <v>36</v>
      </c>
      <c r="E82">
        <v>6</v>
      </c>
    </row>
    <row r="83" spans="1:5" x14ac:dyDescent="0.25">
      <c r="A83">
        <v>29</v>
      </c>
      <c r="B83">
        <v>24</v>
      </c>
      <c r="D83">
        <v>25</v>
      </c>
      <c r="E83">
        <v>15</v>
      </c>
    </row>
    <row r="84" spans="1:5" x14ac:dyDescent="0.25">
      <c r="A84">
        <v>24</v>
      </c>
      <c r="B84">
        <v>4</v>
      </c>
      <c r="D84">
        <v>21</v>
      </c>
      <c r="E84">
        <v>13</v>
      </c>
    </row>
    <row r="85" spans="1:5" x14ac:dyDescent="0.25">
      <c r="A85">
        <v>28</v>
      </c>
      <c r="B85">
        <v>0</v>
      </c>
      <c r="D85">
        <v>28</v>
      </c>
      <c r="E85">
        <v>6</v>
      </c>
    </row>
    <row r="86" spans="1:5" x14ac:dyDescent="0.25">
      <c r="A86">
        <v>43</v>
      </c>
      <c r="B86">
        <v>5</v>
      </c>
      <c r="D86">
        <v>32</v>
      </c>
      <c r="E86">
        <v>2</v>
      </c>
    </row>
    <row r="87" spans="1:5" x14ac:dyDescent="0.25">
      <c r="A87">
        <v>35</v>
      </c>
      <c r="B87">
        <v>15</v>
      </c>
      <c r="D87">
        <v>28</v>
      </c>
      <c r="E87">
        <v>3</v>
      </c>
    </row>
    <row r="88" spans="1:5" x14ac:dyDescent="0.25">
      <c r="A88">
        <v>36</v>
      </c>
      <c r="B88">
        <v>6</v>
      </c>
      <c r="D88">
        <v>30</v>
      </c>
      <c r="E88">
        <v>50</v>
      </c>
    </row>
    <row r="89" spans="1:5" x14ac:dyDescent="0.25">
      <c r="A89">
        <v>25</v>
      </c>
      <c r="B89">
        <v>15</v>
      </c>
      <c r="D89">
        <v>21</v>
      </c>
      <c r="E89">
        <v>15</v>
      </c>
    </row>
    <row r="90" spans="1:5" x14ac:dyDescent="0.25">
      <c r="A90">
        <v>21</v>
      </c>
      <c r="B90">
        <v>13</v>
      </c>
      <c r="D90">
        <v>51</v>
      </c>
      <c r="E90">
        <v>10</v>
      </c>
    </row>
    <row r="91" spans="1:5" x14ac:dyDescent="0.25">
      <c r="A91">
        <v>28</v>
      </c>
      <c r="B91">
        <v>6</v>
      </c>
      <c r="D91">
        <v>38</v>
      </c>
      <c r="E91">
        <v>24</v>
      </c>
    </row>
    <row r="92" spans="1:5" x14ac:dyDescent="0.25">
      <c r="A92">
        <v>32</v>
      </c>
      <c r="B92">
        <v>2</v>
      </c>
      <c r="D92">
        <v>27</v>
      </c>
      <c r="E92">
        <v>3</v>
      </c>
    </row>
    <row r="93" spans="1:5" x14ac:dyDescent="0.25">
      <c r="A93">
        <v>28</v>
      </c>
      <c r="B93">
        <v>3</v>
      </c>
      <c r="D93">
        <v>43</v>
      </c>
      <c r="E93">
        <v>5</v>
      </c>
    </row>
    <row r="94" spans="1:5" x14ac:dyDescent="0.25">
      <c r="A94">
        <v>0</v>
      </c>
      <c r="B94">
        <v>5</v>
      </c>
      <c r="D94">
        <v>31</v>
      </c>
      <c r="E94">
        <v>3</v>
      </c>
    </row>
    <row r="95" spans="1:5" x14ac:dyDescent="0.25">
      <c r="A95">
        <v>30</v>
      </c>
      <c r="B95">
        <v>50</v>
      </c>
      <c r="D95">
        <v>28</v>
      </c>
      <c r="E95">
        <v>25</v>
      </c>
    </row>
    <row r="96" spans="1:5" x14ac:dyDescent="0.25">
      <c r="A96">
        <v>21</v>
      </c>
      <c r="B96">
        <v>15</v>
      </c>
      <c r="D96">
        <v>54</v>
      </c>
      <c r="E96">
        <v>20</v>
      </c>
    </row>
    <row r="97" spans="1:5" x14ac:dyDescent="0.25">
      <c r="A97">
        <v>51</v>
      </c>
      <c r="B97">
        <v>10</v>
      </c>
      <c r="D97">
        <v>29</v>
      </c>
      <c r="E97">
        <v>10</v>
      </c>
    </row>
    <row r="98" spans="1:5" x14ac:dyDescent="0.25">
      <c r="A98">
        <v>38</v>
      </c>
      <c r="B98">
        <v>24</v>
      </c>
      <c r="D98">
        <v>33</v>
      </c>
      <c r="E98">
        <v>2</v>
      </c>
    </row>
    <row r="99" spans="1:5" x14ac:dyDescent="0.25">
      <c r="A99">
        <v>27</v>
      </c>
      <c r="B99">
        <v>3</v>
      </c>
      <c r="D99">
        <v>36</v>
      </c>
      <c r="E99">
        <v>10</v>
      </c>
    </row>
    <row r="100" spans="1:5" x14ac:dyDescent="0.25">
      <c r="A100">
        <v>43</v>
      </c>
      <c r="B100">
        <v>5</v>
      </c>
      <c r="D100">
        <v>34</v>
      </c>
      <c r="E100">
        <v>10</v>
      </c>
    </row>
    <row r="101" spans="1:5" x14ac:dyDescent="0.25">
      <c r="A101">
        <v>31</v>
      </c>
      <c r="B101">
        <v>3</v>
      </c>
      <c r="D101">
        <v>35</v>
      </c>
      <c r="E101">
        <v>12</v>
      </c>
    </row>
    <row r="102" spans="1:5" x14ac:dyDescent="0.25">
      <c r="A102">
        <v>28</v>
      </c>
      <c r="B102">
        <v>25</v>
      </c>
      <c r="D102">
        <v>34</v>
      </c>
      <c r="E102">
        <v>30</v>
      </c>
    </row>
    <row r="103" spans="1:5" x14ac:dyDescent="0.25">
      <c r="A103">
        <v>54</v>
      </c>
      <c r="B103">
        <v>20</v>
      </c>
      <c r="D103">
        <v>21</v>
      </c>
      <c r="E103">
        <v>6</v>
      </c>
    </row>
    <row r="104" spans="1:5" x14ac:dyDescent="0.25">
      <c r="A104">
        <v>29</v>
      </c>
      <c r="B104">
        <v>10</v>
      </c>
      <c r="D104">
        <v>33</v>
      </c>
      <c r="E104">
        <v>2</v>
      </c>
    </row>
    <row r="105" spans="1:5" x14ac:dyDescent="0.25">
      <c r="A105">
        <v>33</v>
      </c>
      <c r="B105">
        <v>2</v>
      </c>
      <c r="D105">
        <v>26</v>
      </c>
      <c r="E105">
        <v>8</v>
      </c>
    </row>
    <row r="106" spans="1:5" x14ac:dyDescent="0.25">
      <c r="A106">
        <v>36</v>
      </c>
      <c r="B106">
        <v>10</v>
      </c>
      <c r="D106">
        <v>24</v>
      </c>
      <c r="E106">
        <v>20</v>
      </c>
    </row>
    <row r="107" spans="1:5" x14ac:dyDescent="0.25">
      <c r="A107">
        <v>34</v>
      </c>
      <c r="B107">
        <v>10</v>
      </c>
      <c r="D107">
        <v>35</v>
      </c>
      <c r="E107">
        <v>0</v>
      </c>
    </row>
    <row r="108" spans="1:5" x14ac:dyDescent="0.25">
      <c r="A108">
        <v>35</v>
      </c>
      <c r="B108">
        <v>12</v>
      </c>
      <c r="D108">
        <v>20</v>
      </c>
      <c r="E108">
        <v>60</v>
      </c>
    </row>
    <row r="109" spans="1:5" x14ac:dyDescent="0.25">
      <c r="A109">
        <v>34</v>
      </c>
      <c r="B109">
        <v>30</v>
      </c>
      <c r="D109">
        <v>27</v>
      </c>
      <c r="E109">
        <v>12</v>
      </c>
    </row>
    <row r="110" spans="1:5" x14ac:dyDescent="0.25">
      <c r="A110">
        <v>21</v>
      </c>
      <c r="B110">
        <v>6</v>
      </c>
      <c r="D110">
        <v>27</v>
      </c>
      <c r="E110">
        <v>5</v>
      </c>
    </row>
    <row r="111" spans="1:5" x14ac:dyDescent="0.25">
      <c r="A111">
        <v>33</v>
      </c>
      <c r="B111">
        <v>2</v>
      </c>
      <c r="D111">
        <v>43</v>
      </c>
      <c r="E111">
        <v>20</v>
      </c>
    </row>
    <row r="112" spans="1:5" x14ac:dyDescent="0.25">
      <c r="A112">
        <v>0</v>
      </c>
      <c r="B112">
        <v>5</v>
      </c>
      <c r="D112">
        <v>24</v>
      </c>
      <c r="E112">
        <v>20</v>
      </c>
    </row>
    <row r="113" spans="1:5" x14ac:dyDescent="0.25">
      <c r="A113">
        <v>26</v>
      </c>
      <c r="B113">
        <v>8</v>
      </c>
      <c r="D113">
        <v>23</v>
      </c>
      <c r="E113">
        <v>20</v>
      </c>
    </row>
    <row r="114" spans="1:5" x14ac:dyDescent="0.25">
      <c r="A114">
        <v>24</v>
      </c>
      <c r="B114">
        <v>20</v>
      </c>
      <c r="D114">
        <v>38</v>
      </c>
      <c r="E114">
        <v>24</v>
      </c>
    </row>
    <row r="115" spans="1:5" x14ac:dyDescent="0.25">
      <c r="A115">
        <v>35</v>
      </c>
      <c r="B115">
        <v>0</v>
      </c>
      <c r="D115">
        <v>37</v>
      </c>
      <c r="E115">
        <v>3</v>
      </c>
    </row>
    <row r="116" spans="1:5" x14ac:dyDescent="0.25">
      <c r="A116">
        <v>0</v>
      </c>
      <c r="B116">
        <v>12</v>
      </c>
      <c r="D116">
        <v>26</v>
      </c>
      <c r="E116">
        <v>10</v>
      </c>
    </row>
    <row r="117" spans="1:5" x14ac:dyDescent="0.25">
      <c r="A117">
        <v>20</v>
      </c>
      <c r="B117">
        <v>60</v>
      </c>
      <c r="D117">
        <v>30</v>
      </c>
      <c r="E117">
        <v>0</v>
      </c>
    </row>
    <row r="118" spans="1:5" x14ac:dyDescent="0.25">
      <c r="A118">
        <v>27</v>
      </c>
      <c r="B118">
        <v>12</v>
      </c>
      <c r="D118">
        <v>24</v>
      </c>
      <c r="E118">
        <v>6</v>
      </c>
    </row>
    <row r="119" spans="1:5" x14ac:dyDescent="0.25">
      <c r="A119">
        <v>27</v>
      </c>
      <c r="B119">
        <v>5</v>
      </c>
      <c r="D119">
        <v>39</v>
      </c>
      <c r="E119">
        <v>50</v>
      </c>
    </row>
    <row r="120" spans="1:5" x14ac:dyDescent="0.25">
      <c r="A120">
        <v>43</v>
      </c>
      <c r="B120">
        <v>20</v>
      </c>
      <c r="D120">
        <v>31</v>
      </c>
      <c r="E120">
        <v>12</v>
      </c>
    </row>
    <row r="121" spans="1:5" x14ac:dyDescent="0.25">
      <c r="A121">
        <v>24</v>
      </c>
      <c r="B121">
        <v>20</v>
      </c>
      <c r="D121">
        <v>52</v>
      </c>
      <c r="E121">
        <v>0</v>
      </c>
    </row>
    <row r="122" spans="1:5" x14ac:dyDescent="0.25">
      <c r="A122">
        <v>23</v>
      </c>
      <c r="B122">
        <v>20</v>
      </c>
      <c r="D122">
        <v>36</v>
      </c>
      <c r="E122">
        <v>12</v>
      </c>
    </row>
    <row r="123" spans="1:5" x14ac:dyDescent="0.25">
      <c r="A123">
        <v>38</v>
      </c>
      <c r="B123">
        <v>24</v>
      </c>
      <c r="D123">
        <v>30</v>
      </c>
      <c r="E123">
        <v>10</v>
      </c>
    </row>
    <row r="124" spans="1:5" x14ac:dyDescent="0.25">
      <c r="A124">
        <v>37</v>
      </c>
      <c r="B124">
        <v>3</v>
      </c>
      <c r="D124">
        <v>23</v>
      </c>
      <c r="E124">
        <v>20</v>
      </c>
    </row>
    <row r="125" spans="1:5" x14ac:dyDescent="0.25">
      <c r="A125">
        <v>26</v>
      </c>
      <c r="B125">
        <v>10</v>
      </c>
      <c r="D125">
        <v>25</v>
      </c>
      <c r="E125">
        <v>3</v>
      </c>
    </row>
    <row r="126" spans="1:5" x14ac:dyDescent="0.25">
      <c r="A126">
        <v>30</v>
      </c>
      <c r="B126">
        <v>0</v>
      </c>
      <c r="D126">
        <v>25</v>
      </c>
      <c r="E126">
        <v>3</v>
      </c>
    </row>
    <row r="127" spans="1:5" x14ac:dyDescent="0.25">
      <c r="A127">
        <v>24</v>
      </c>
      <c r="B127">
        <v>6</v>
      </c>
      <c r="D127">
        <v>36</v>
      </c>
      <c r="E127">
        <v>20</v>
      </c>
    </row>
    <row r="128" spans="1:5" x14ac:dyDescent="0.25">
      <c r="A128">
        <v>39</v>
      </c>
      <c r="B128">
        <v>50</v>
      </c>
      <c r="D128">
        <v>25</v>
      </c>
      <c r="E128">
        <v>10</v>
      </c>
    </row>
    <row r="129" spans="1:5" x14ac:dyDescent="0.25">
      <c r="A129">
        <v>118</v>
      </c>
      <c r="B129">
        <v>4</v>
      </c>
      <c r="D129">
        <v>37</v>
      </c>
      <c r="E129">
        <v>1</v>
      </c>
    </row>
    <row r="130" spans="1:5" x14ac:dyDescent="0.25">
      <c r="A130">
        <v>31</v>
      </c>
      <c r="B130">
        <v>12</v>
      </c>
      <c r="D130">
        <v>25</v>
      </c>
      <c r="E130">
        <v>12</v>
      </c>
    </row>
    <row r="131" spans="1:5" x14ac:dyDescent="0.25">
      <c r="A131">
        <v>52</v>
      </c>
      <c r="B131">
        <v>0</v>
      </c>
      <c r="D131">
        <v>25</v>
      </c>
      <c r="E131">
        <v>15</v>
      </c>
    </row>
    <row r="132" spans="1:5" x14ac:dyDescent="0.25">
      <c r="A132">
        <v>36</v>
      </c>
      <c r="B132">
        <v>12</v>
      </c>
      <c r="D132">
        <v>27</v>
      </c>
      <c r="E132">
        <v>10</v>
      </c>
    </row>
    <row r="133" spans="1:5" x14ac:dyDescent="0.25">
      <c r="A133">
        <v>30</v>
      </c>
      <c r="B133">
        <v>10</v>
      </c>
      <c r="D133">
        <v>28</v>
      </c>
      <c r="E133">
        <v>6</v>
      </c>
    </row>
    <row r="134" spans="1:5" x14ac:dyDescent="0.25">
      <c r="A134">
        <v>23</v>
      </c>
      <c r="B134">
        <v>20</v>
      </c>
      <c r="D134">
        <v>30</v>
      </c>
      <c r="E134">
        <v>1</v>
      </c>
    </row>
    <row r="135" spans="1:5" x14ac:dyDescent="0.25">
      <c r="A135">
        <v>25</v>
      </c>
      <c r="B135">
        <v>3</v>
      </c>
      <c r="D135">
        <v>24</v>
      </c>
      <c r="E135">
        <v>4</v>
      </c>
    </row>
    <row r="136" spans="1:5" x14ac:dyDescent="0.25">
      <c r="A136">
        <v>25</v>
      </c>
      <c r="B136">
        <v>3</v>
      </c>
      <c r="D136">
        <v>29</v>
      </c>
      <c r="E136">
        <v>0</v>
      </c>
    </row>
    <row r="137" spans="1:5" x14ac:dyDescent="0.25">
      <c r="A137">
        <v>36</v>
      </c>
      <c r="B137">
        <v>20</v>
      </c>
      <c r="D137">
        <v>27</v>
      </c>
      <c r="E137">
        <v>5</v>
      </c>
    </row>
    <row r="138" spans="1:5" x14ac:dyDescent="0.25">
      <c r="A138">
        <v>25</v>
      </c>
      <c r="B138">
        <v>10</v>
      </c>
      <c r="D138">
        <v>22</v>
      </c>
      <c r="E138">
        <v>15</v>
      </c>
    </row>
    <row r="139" spans="1:5" x14ac:dyDescent="0.25">
      <c r="A139">
        <v>37</v>
      </c>
      <c r="B139">
        <v>1</v>
      </c>
      <c r="D139">
        <v>34</v>
      </c>
      <c r="E139">
        <v>2</v>
      </c>
    </row>
    <row r="140" spans="1:5" x14ac:dyDescent="0.25">
      <c r="A140">
        <v>25</v>
      </c>
      <c r="B140">
        <v>12</v>
      </c>
      <c r="D140">
        <v>25</v>
      </c>
      <c r="E140">
        <v>5</v>
      </c>
    </row>
    <row r="141" spans="1:5" x14ac:dyDescent="0.25">
      <c r="A141">
        <v>25</v>
      </c>
      <c r="B141">
        <v>15</v>
      </c>
      <c r="D141">
        <v>32</v>
      </c>
      <c r="E141">
        <v>6</v>
      </c>
    </row>
    <row r="142" spans="1:5" x14ac:dyDescent="0.25">
      <c r="A142">
        <v>27</v>
      </c>
      <c r="B142">
        <v>10</v>
      </c>
      <c r="D142">
        <v>37</v>
      </c>
      <c r="E142">
        <v>12</v>
      </c>
    </row>
    <row r="143" spans="1:5" x14ac:dyDescent="0.25">
      <c r="A143">
        <v>28</v>
      </c>
      <c r="B143">
        <v>6</v>
      </c>
      <c r="D143">
        <v>52</v>
      </c>
      <c r="E143">
        <v>30</v>
      </c>
    </row>
    <row r="144" spans="1:5" x14ac:dyDescent="0.25">
      <c r="A144">
        <v>30</v>
      </c>
      <c r="B144">
        <v>1</v>
      </c>
      <c r="D144">
        <v>30</v>
      </c>
      <c r="E144">
        <v>2</v>
      </c>
    </row>
    <row r="145" spans="1:5" x14ac:dyDescent="0.25">
      <c r="A145">
        <v>24</v>
      </c>
      <c r="B145">
        <v>4</v>
      </c>
      <c r="D145">
        <v>35</v>
      </c>
      <c r="E145">
        <v>40</v>
      </c>
    </row>
    <row r="146" spans="1:5" x14ac:dyDescent="0.25">
      <c r="A146">
        <v>29</v>
      </c>
      <c r="B146">
        <v>0</v>
      </c>
      <c r="D146">
        <v>19</v>
      </c>
      <c r="E146">
        <v>10</v>
      </c>
    </row>
    <row r="147" spans="1:5" x14ac:dyDescent="0.25">
      <c r="A147">
        <v>27</v>
      </c>
      <c r="B147">
        <v>5</v>
      </c>
      <c r="D147">
        <v>31</v>
      </c>
      <c r="E147">
        <v>12</v>
      </c>
    </row>
    <row r="148" spans="1:5" x14ac:dyDescent="0.25">
      <c r="A148">
        <v>22</v>
      </c>
      <c r="B148">
        <v>15</v>
      </c>
      <c r="D148">
        <v>47</v>
      </c>
      <c r="E148">
        <v>3</v>
      </c>
    </row>
    <row r="149" spans="1:5" x14ac:dyDescent="0.25">
      <c r="A149">
        <v>34</v>
      </c>
      <c r="B149">
        <v>2</v>
      </c>
      <c r="D149">
        <v>23</v>
      </c>
      <c r="E149">
        <v>5</v>
      </c>
    </row>
    <row r="150" spans="1:5" x14ac:dyDescent="0.25">
      <c r="A150">
        <v>25</v>
      </c>
      <c r="B150">
        <v>5</v>
      </c>
      <c r="D150">
        <v>21</v>
      </c>
      <c r="E150">
        <v>8</v>
      </c>
    </row>
    <row r="151" spans="1:5" x14ac:dyDescent="0.25">
      <c r="A151">
        <v>32</v>
      </c>
      <c r="B151">
        <v>6</v>
      </c>
      <c r="D151">
        <v>23</v>
      </c>
      <c r="E151">
        <v>5</v>
      </c>
    </row>
    <row r="152" spans="1:5" x14ac:dyDescent="0.25">
      <c r="A152">
        <v>37</v>
      </c>
      <c r="B152">
        <v>12</v>
      </c>
      <c r="D152">
        <v>22</v>
      </c>
      <c r="E152">
        <v>0</v>
      </c>
    </row>
    <row r="153" spans="1:5" x14ac:dyDescent="0.25">
      <c r="A153">
        <v>52</v>
      </c>
      <c r="B153">
        <v>30</v>
      </c>
      <c r="D153">
        <v>30</v>
      </c>
      <c r="E153">
        <v>5</v>
      </c>
    </row>
    <row r="154" spans="1:5" x14ac:dyDescent="0.25">
      <c r="A154">
        <v>30</v>
      </c>
      <c r="B154">
        <v>2</v>
      </c>
      <c r="D154">
        <v>45</v>
      </c>
      <c r="E154">
        <v>15</v>
      </c>
    </row>
    <row r="155" spans="1:5" x14ac:dyDescent="0.25">
      <c r="A155">
        <v>118</v>
      </c>
      <c r="B155">
        <v>1</v>
      </c>
      <c r="D155">
        <v>28</v>
      </c>
      <c r="E155">
        <v>6</v>
      </c>
    </row>
    <row r="156" spans="1:5" x14ac:dyDescent="0.25">
      <c r="A156">
        <v>35</v>
      </c>
      <c r="B156">
        <v>40</v>
      </c>
      <c r="D156">
        <v>29</v>
      </c>
      <c r="E156">
        <v>2</v>
      </c>
    </row>
    <row r="157" spans="1:5" x14ac:dyDescent="0.25">
      <c r="A157">
        <v>19</v>
      </c>
      <c r="B157">
        <v>10</v>
      </c>
      <c r="D157">
        <v>36</v>
      </c>
      <c r="E157">
        <v>2</v>
      </c>
    </row>
    <row r="158" spans="1:5" x14ac:dyDescent="0.25">
      <c r="A158">
        <v>31</v>
      </c>
      <c r="B158">
        <v>12</v>
      </c>
      <c r="D158">
        <v>32</v>
      </c>
      <c r="E158">
        <v>2</v>
      </c>
    </row>
    <row r="159" spans="1:5" x14ac:dyDescent="0.25">
      <c r="A159">
        <v>47</v>
      </c>
      <c r="B159">
        <v>3</v>
      </c>
      <c r="D159">
        <v>24</v>
      </c>
      <c r="E159">
        <v>2</v>
      </c>
    </row>
    <row r="160" spans="1:5" x14ac:dyDescent="0.25">
      <c r="A160">
        <v>23</v>
      </c>
      <c r="B160">
        <v>5</v>
      </c>
      <c r="D160">
        <v>35</v>
      </c>
      <c r="E160">
        <v>10</v>
      </c>
    </row>
    <row r="161" spans="1:5" x14ac:dyDescent="0.25">
      <c r="A161">
        <v>21</v>
      </c>
      <c r="B161">
        <v>8</v>
      </c>
      <c r="D161">
        <v>41</v>
      </c>
      <c r="E161">
        <v>10</v>
      </c>
    </row>
    <row r="162" spans="1:5" x14ac:dyDescent="0.25">
      <c r="A162">
        <v>23</v>
      </c>
      <c r="B162">
        <v>5</v>
      </c>
      <c r="D162">
        <v>57</v>
      </c>
      <c r="E162">
        <v>50</v>
      </c>
    </row>
    <row r="163" spans="1:5" x14ac:dyDescent="0.25">
      <c r="A163">
        <v>22</v>
      </c>
      <c r="B163">
        <v>0</v>
      </c>
      <c r="D163">
        <v>22</v>
      </c>
      <c r="E163">
        <v>8</v>
      </c>
    </row>
    <row r="164" spans="1:5" x14ac:dyDescent="0.25">
      <c r="A164">
        <v>30</v>
      </c>
      <c r="B164">
        <v>5</v>
      </c>
      <c r="D164">
        <v>37</v>
      </c>
      <c r="E164">
        <v>12</v>
      </c>
    </row>
    <row r="165" spans="1:5" x14ac:dyDescent="0.25">
      <c r="A165">
        <v>45</v>
      </c>
      <c r="B165">
        <v>15</v>
      </c>
      <c r="D165">
        <v>31</v>
      </c>
      <c r="E165">
        <v>1</v>
      </c>
    </row>
    <row r="166" spans="1:5" x14ac:dyDescent="0.25">
      <c r="A166">
        <v>28</v>
      </c>
      <c r="B166">
        <v>6</v>
      </c>
      <c r="D166">
        <v>21</v>
      </c>
      <c r="E166">
        <v>15</v>
      </c>
    </row>
    <row r="167" spans="1:5" x14ac:dyDescent="0.25">
      <c r="A167">
        <v>29</v>
      </c>
      <c r="B167">
        <v>2</v>
      </c>
      <c r="D167">
        <v>28</v>
      </c>
      <c r="E167">
        <v>20</v>
      </c>
    </row>
    <row r="168" spans="1:5" x14ac:dyDescent="0.25">
      <c r="A168">
        <v>36</v>
      </c>
      <c r="B168">
        <v>2</v>
      </c>
      <c r="D168">
        <v>20</v>
      </c>
      <c r="E168">
        <v>5</v>
      </c>
    </row>
    <row r="169" spans="1:5" x14ac:dyDescent="0.25">
      <c r="A169">
        <v>32</v>
      </c>
      <c r="B169">
        <v>2</v>
      </c>
      <c r="D169">
        <v>23</v>
      </c>
      <c r="E169">
        <v>12</v>
      </c>
    </row>
    <row r="170" spans="1:5" x14ac:dyDescent="0.25">
      <c r="A170">
        <v>24</v>
      </c>
      <c r="B170">
        <v>2</v>
      </c>
      <c r="D170">
        <v>37</v>
      </c>
      <c r="E170">
        <v>3</v>
      </c>
    </row>
    <row r="171" spans="1:5" x14ac:dyDescent="0.25">
      <c r="A171">
        <v>35</v>
      </c>
      <c r="B171">
        <v>10</v>
      </c>
      <c r="D171">
        <v>25</v>
      </c>
      <c r="E171">
        <v>5</v>
      </c>
    </row>
    <row r="172" spans="1:5" x14ac:dyDescent="0.25">
      <c r="A172">
        <v>41</v>
      </c>
      <c r="B172">
        <v>10</v>
      </c>
      <c r="D172">
        <v>33</v>
      </c>
      <c r="E172">
        <v>12</v>
      </c>
    </row>
    <row r="173" spans="1:5" x14ac:dyDescent="0.25">
      <c r="A173">
        <v>57</v>
      </c>
      <c r="B173">
        <v>50</v>
      </c>
      <c r="D173">
        <v>33</v>
      </c>
      <c r="E173">
        <v>4</v>
      </c>
    </row>
    <row r="174" spans="1:5" x14ac:dyDescent="0.25">
      <c r="A174">
        <v>31</v>
      </c>
      <c r="B174">
        <v>120</v>
      </c>
      <c r="D174">
        <v>28</v>
      </c>
      <c r="E174">
        <v>5</v>
      </c>
    </row>
    <row r="175" spans="1:5" x14ac:dyDescent="0.25">
      <c r="A175">
        <v>22</v>
      </c>
      <c r="B175">
        <v>8</v>
      </c>
      <c r="D175">
        <v>33</v>
      </c>
      <c r="E175">
        <v>3</v>
      </c>
    </row>
    <row r="176" spans="1:5" x14ac:dyDescent="0.25">
      <c r="A176">
        <v>0</v>
      </c>
      <c r="B176">
        <v>4</v>
      </c>
      <c r="D176">
        <v>31</v>
      </c>
      <c r="E176">
        <v>20</v>
      </c>
    </row>
    <row r="177" spans="1:5" x14ac:dyDescent="0.25">
      <c r="A177">
        <v>37</v>
      </c>
      <c r="B177">
        <v>12</v>
      </c>
      <c r="D177">
        <v>59</v>
      </c>
      <c r="E177">
        <v>2</v>
      </c>
    </row>
    <row r="178" spans="1:5" x14ac:dyDescent="0.25">
      <c r="A178">
        <v>31</v>
      </c>
      <c r="B178">
        <v>1</v>
      </c>
      <c r="D178">
        <v>78</v>
      </c>
      <c r="E178">
        <v>5</v>
      </c>
    </row>
    <row r="179" spans="1:5" x14ac:dyDescent="0.25">
      <c r="A179">
        <v>21</v>
      </c>
      <c r="B179">
        <v>15</v>
      </c>
      <c r="D179">
        <v>37</v>
      </c>
      <c r="E179">
        <v>4</v>
      </c>
    </row>
    <row r="180" spans="1:5" x14ac:dyDescent="0.25">
      <c r="A180">
        <v>28</v>
      </c>
      <c r="B180">
        <v>20</v>
      </c>
      <c r="D180">
        <v>43</v>
      </c>
      <c r="E180">
        <v>20</v>
      </c>
    </row>
    <row r="181" spans="1:5" x14ac:dyDescent="0.25">
      <c r="A181">
        <v>20</v>
      </c>
      <c r="B181">
        <v>5</v>
      </c>
      <c r="D181">
        <v>37</v>
      </c>
      <c r="E181">
        <v>10</v>
      </c>
    </row>
    <row r="182" spans="1:5" x14ac:dyDescent="0.25">
      <c r="A182">
        <v>23</v>
      </c>
      <c r="B182">
        <v>12</v>
      </c>
      <c r="D182">
        <v>23</v>
      </c>
      <c r="E182">
        <v>2</v>
      </c>
    </row>
    <row r="183" spans="1:5" x14ac:dyDescent="0.25">
      <c r="A183">
        <v>37</v>
      </c>
      <c r="B183">
        <v>3</v>
      </c>
      <c r="D183">
        <v>32</v>
      </c>
      <c r="E183">
        <v>30</v>
      </c>
    </row>
    <row r="184" spans="1:5" x14ac:dyDescent="0.25">
      <c r="A184">
        <v>0</v>
      </c>
      <c r="B184">
        <v>10</v>
      </c>
      <c r="D184">
        <v>39</v>
      </c>
      <c r="E184">
        <v>12</v>
      </c>
    </row>
    <row r="185" spans="1:5" x14ac:dyDescent="0.25">
      <c r="A185">
        <v>25</v>
      </c>
      <c r="B185">
        <v>5</v>
      </c>
      <c r="D185">
        <v>30</v>
      </c>
      <c r="E185">
        <v>20</v>
      </c>
    </row>
    <row r="186" spans="1:5" x14ac:dyDescent="0.25">
      <c r="A186">
        <v>33</v>
      </c>
      <c r="B186">
        <v>12</v>
      </c>
      <c r="D186">
        <v>26</v>
      </c>
      <c r="E186">
        <v>12</v>
      </c>
    </row>
    <row r="187" spans="1:5" x14ac:dyDescent="0.25">
      <c r="A187">
        <v>33</v>
      </c>
      <c r="B187">
        <v>4</v>
      </c>
      <c r="D187">
        <v>31</v>
      </c>
      <c r="E187">
        <v>6</v>
      </c>
    </row>
    <row r="188" spans="1:5" x14ac:dyDescent="0.25">
      <c r="A188">
        <v>28</v>
      </c>
      <c r="B188">
        <v>5</v>
      </c>
      <c r="D188">
        <v>31</v>
      </c>
      <c r="E188">
        <v>12</v>
      </c>
    </row>
    <row r="189" spans="1:5" x14ac:dyDescent="0.25">
      <c r="A189">
        <v>118</v>
      </c>
      <c r="B189">
        <v>7</v>
      </c>
      <c r="D189">
        <v>31</v>
      </c>
      <c r="E189">
        <v>10</v>
      </c>
    </row>
    <row r="190" spans="1:5" x14ac:dyDescent="0.25">
      <c r="A190">
        <v>33</v>
      </c>
      <c r="B190">
        <v>3</v>
      </c>
      <c r="D190">
        <v>39</v>
      </c>
      <c r="E190">
        <v>10</v>
      </c>
    </row>
    <row r="191" spans="1:5" x14ac:dyDescent="0.25">
      <c r="A191">
        <v>31</v>
      </c>
      <c r="B191">
        <v>20</v>
      </c>
      <c r="D191">
        <v>41</v>
      </c>
      <c r="E191">
        <v>10</v>
      </c>
    </row>
    <row r="192" spans="1:5" x14ac:dyDescent="0.25">
      <c r="A192">
        <v>59</v>
      </c>
      <c r="B192">
        <v>2</v>
      </c>
      <c r="D192">
        <v>37</v>
      </c>
      <c r="E192">
        <v>4</v>
      </c>
    </row>
    <row r="193" spans="1:5" x14ac:dyDescent="0.25">
      <c r="A193">
        <v>78</v>
      </c>
      <c r="B193">
        <v>5</v>
      </c>
      <c r="D193">
        <v>36</v>
      </c>
      <c r="E193">
        <v>0</v>
      </c>
    </row>
    <row r="194" spans="1:5" x14ac:dyDescent="0.25">
      <c r="A194">
        <v>37</v>
      </c>
      <c r="B194">
        <v>4</v>
      </c>
      <c r="D194">
        <v>28</v>
      </c>
      <c r="E194">
        <v>5</v>
      </c>
    </row>
    <row r="195" spans="1:5" x14ac:dyDescent="0.25">
      <c r="A195">
        <v>43</v>
      </c>
      <c r="B195">
        <v>20</v>
      </c>
      <c r="D195">
        <v>31</v>
      </c>
      <c r="E195">
        <v>1</v>
      </c>
    </row>
    <row r="196" spans="1:5" x14ac:dyDescent="0.25">
      <c r="A196">
        <v>37</v>
      </c>
      <c r="B196">
        <v>10</v>
      </c>
      <c r="D196">
        <v>30</v>
      </c>
      <c r="E196">
        <v>10</v>
      </c>
    </row>
    <row r="197" spans="1:5" x14ac:dyDescent="0.25">
      <c r="A197">
        <v>23</v>
      </c>
      <c r="B197">
        <v>2</v>
      </c>
      <c r="D197">
        <v>25</v>
      </c>
      <c r="E197">
        <v>20</v>
      </c>
    </row>
    <row r="198" spans="1:5" x14ac:dyDescent="0.25">
      <c r="A198">
        <v>32</v>
      </c>
      <c r="B198">
        <v>30</v>
      </c>
      <c r="D198">
        <v>27</v>
      </c>
      <c r="E198">
        <v>1</v>
      </c>
    </row>
    <row r="199" spans="1:5" x14ac:dyDescent="0.25">
      <c r="A199">
        <v>39</v>
      </c>
      <c r="B199">
        <v>12</v>
      </c>
      <c r="D199">
        <v>35</v>
      </c>
      <c r="E199">
        <v>0</v>
      </c>
    </row>
    <row r="200" spans="1:5" x14ac:dyDescent="0.25">
      <c r="A200">
        <v>30</v>
      </c>
      <c r="B200">
        <v>20</v>
      </c>
      <c r="D200">
        <v>51</v>
      </c>
      <c r="E200">
        <v>16</v>
      </c>
    </row>
    <row r="201" spans="1:5" x14ac:dyDescent="0.25">
      <c r="A201">
        <v>26</v>
      </c>
      <c r="B201">
        <v>12</v>
      </c>
      <c r="D201">
        <v>27</v>
      </c>
      <c r="E201">
        <v>3</v>
      </c>
    </row>
    <row r="202" spans="1:5" x14ac:dyDescent="0.25">
      <c r="A202">
        <v>31</v>
      </c>
      <c r="B202">
        <v>6</v>
      </c>
      <c r="D202">
        <v>40</v>
      </c>
      <c r="E202">
        <v>12</v>
      </c>
    </row>
    <row r="203" spans="1:5" x14ac:dyDescent="0.25">
      <c r="A203">
        <v>31</v>
      </c>
      <c r="B203">
        <v>12</v>
      </c>
      <c r="D203">
        <v>22</v>
      </c>
      <c r="E203">
        <v>6</v>
      </c>
    </row>
    <row r="204" spans="1:5" x14ac:dyDescent="0.25">
      <c r="A204">
        <v>31</v>
      </c>
      <c r="B204">
        <v>10</v>
      </c>
      <c r="D204">
        <v>27</v>
      </c>
      <c r="E204">
        <v>3</v>
      </c>
    </row>
    <row r="205" spans="1:5" x14ac:dyDescent="0.25">
      <c r="A205">
        <v>39</v>
      </c>
      <c r="B205">
        <v>10</v>
      </c>
      <c r="D205">
        <v>41</v>
      </c>
      <c r="E205">
        <v>5</v>
      </c>
    </row>
    <row r="206" spans="1:5" x14ac:dyDescent="0.25">
      <c r="A206">
        <v>41</v>
      </c>
      <c r="B206">
        <v>10</v>
      </c>
      <c r="D206">
        <v>27</v>
      </c>
      <c r="E206">
        <v>3</v>
      </c>
    </row>
    <row r="207" spans="1:5" x14ac:dyDescent="0.25">
      <c r="A207">
        <v>37</v>
      </c>
      <c r="B207">
        <v>4</v>
      </c>
      <c r="D207">
        <v>24</v>
      </c>
      <c r="E207">
        <v>30</v>
      </c>
    </row>
    <row r="208" spans="1:5" x14ac:dyDescent="0.25">
      <c r="A208">
        <v>36</v>
      </c>
      <c r="B208">
        <v>0</v>
      </c>
      <c r="D208">
        <v>29</v>
      </c>
      <c r="E208">
        <v>12</v>
      </c>
    </row>
    <row r="209" spans="1:5" x14ac:dyDescent="0.25">
      <c r="A209">
        <v>0</v>
      </c>
      <c r="B209">
        <v>15</v>
      </c>
      <c r="D209">
        <v>27</v>
      </c>
      <c r="E209">
        <v>5</v>
      </c>
    </row>
    <row r="210" spans="1:5" x14ac:dyDescent="0.25">
      <c r="A210">
        <v>28</v>
      </c>
      <c r="B210">
        <v>5</v>
      </c>
      <c r="D210">
        <v>24</v>
      </c>
      <c r="E210">
        <v>6</v>
      </c>
    </row>
    <row r="211" spans="1:5" x14ac:dyDescent="0.25">
      <c r="A211">
        <v>31</v>
      </c>
      <c r="B211">
        <v>1</v>
      </c>
      <c r="D211">
        <v>47</v>
      </c>
      <c r="E211">
        <v>5</v>
      </c>
    </row>
    <row r="212" spans="1:5" x14ac:dyDescent="0.25">
      <c r="A212">
        <v>30</v>
      </c>
      <c r="B212">
        <v>10</v>
      </c>
      <c r="D212">
        <v>40</v>
      </c>
      <c r="E212">
        <v>12</v>
      </c>
    </row>
    <row r="213" spans="1:5" x14ac:dyDescent="0.25">
      <c r="A213">
        <v>25</v>
      </c>
      <c r="B213">
        <v>20</v>
      </c>
      <c r="D213">
        <v>24</v>
      </c>
      <c r="E213">
        <v>2</v>
      </c>
    </row>
    <row r="214" spans="1:5" x14ac:dyDescent="0.25">
      <c r="A214">
        <v>118</v>
      </c>
      <c r="B214">
        <v>3</v>
      </c>
      <c r="D214">
        <v>27</v>
      </c>
      <c r="E214">
        <v>4</v>
      </c>
    </row>
    <row r="215" spans="1:5" x14ac:dyDescent="0.25">
      <c r="A215">
        <v>27</v>
      </c>
      <c r="B215">
        <v>1</v>
      </c>
      <c r="D215">
        <v>31</v>
      </c>
      <c r="E215">
        <v>20</v>
      </c>
    </row>
    <row r="216" spans="1:5" x14ac:dyDescent="0.25">
      <c r="A216">
        <v>35</v>
      </c>
      <c r="B216">
        <v>0</v>
      </c>
      <c r="D216">
        <v>38</v>
      </c>
      <c r="E216">
        <v>10</v>
      </c>
    </row>
    <row r="217" spans="1:5" x14ac:dyDescent="0.25">
      <c r="A217">
        <v>118</v>
      </c>
      <c r="B217">
        <v>2</v>
      </c>
      <c r="D217">
        <v>31</v>
      </c>
      <c r="E217">
        <v>5</v>
      </c>
    </row>
    <row r="218" spans="1:5" x14ac:dyDescent="0.25">
      <c r="A218">
        <v>51</v>
      </c>
      <c r="B218">
        <v>16</v>
      </c>
      <c r="D218">
        <v>41</v>
      </c>
      <c r="E218">
        <v>5</v>
      </c>
    </row>
    <row r="219" spans="1:5" x14ac:dyDescent="0.25">
      <c r="A219">
        <v>27</v>
      </c>
      <c r="B219">
        <v>3</v>
      </c>
      <c r="D219">
        <v>49</v>
      </c>
      <c r="E219">
        <v>12</v>
      </c>
    </row>
    <row r="220" spans="1:5" x14ac:dyDescent="0.25">
      <c r="A220">
        <v>40</v>
      </c>
      <c r="B220">
        <v>12</v>
      </c>
      <c r="D220">
        <v>25</v>
      </c>
      <c r="E220">
        <v>15</v>
      </c>
    </row>
    <row r="221" spans="1:5" x14ac:dyDescent="0.25">
      <c r="A221">
        <v>22</v>
      </c>
      <c r="B221">
        <v>6</v>
      </c>
      <c r="D221">
        <v>29</v>
      </c>
      <c r="E221">
        <v>8</v>
      </c>
    </row>
    <row r="222" spans="1:5" x14ac:dyDescent="0.25">
      <c r="A222">
        <v>27</v>
      </c>
      <c r="B222">
        <v>3</v>
      </c>
      <c r="D222">
        <v>43</v>
      </c>
      <c r="E222">
        <v>24</v>
      </c>
    </row>
    <row r="223" spans="1:5" x14ac:dyDescent="0.25">
      <c r="A223">
        <v>41</v>
      </c>
      <c r="B223">
        <v>5</v>
      </c>
      <c r="D223">
        <v>29</v>
      </c>
      <c r="E223">
        <v>2</v>
      </c>
    </row>
    <row r="224" spans="1:5" x14ac:dyDescent="0.25">
      <c r="A224">
        <v>27</v>
      </c>
      <c r="B224">
        <v>3</v>
      </c>
      <c r="D224">
        <v>49</v>
      </c>
      <c r="E224">
        <v>15</v>
      </c>
    </row>
    <row r="225" spans="1:5" x14ac:dyDescent="0.25">
      <c r="A225">
        <v>24</v>
      </c>
      <c r="B225">
        <v>30</v>
      </c>
      <c r="D225">
        <v>23</v>
      </c>
      <c r="E225">
        <v>4</v>
      </c>
    </row>
    <row r="226" spans="1:5" x14ac:dyDescent="0.25">
      <c r="A226">
        <v>29</v>
      </c>
      <c r="B226">
        <v>12</v>
      </c>
      <c r="D226">
        <v>47</v>
      </c>
      <c r="E226">
        <v>12</v>
      </c>
    </row>
    <row r="227" spans="1:5" x14ac:dyDescent="0.25">
      <c r="A227">
        <v>27</v>
      </c>
      <c r="B227">
        <v>5</v>
      </c>
      <c r="D227">
        <v>33</v>
      </c>
      <c r="E227">
        <v>5</v>
      </c>
    </row>
    <row r="228" spans="1:5" x14ac:dyDescent="0.25">
      <c r="A228">
        <v>24</v>
      </c>
      <c r="B228">
        <v>6</v>
      </c>
      <c r="D228">
        <v>28</v>
      </c>
      <c r="E228">
        <v>10</v>
      </c>
    </row>
    <row r="229" spans="1:5" x14ac:dyDescent="0.25">
      <c r="A229">
        <v>47</v>
      </c>
      <c r="B229">
        <v>5</v>
      </c>
      <c r="D229">
        <v>31</v>
      </c>
      <c r="E229">
        <v>3</v>
      </c>
    </row>
    <row r="230" spans="1:5" x14ac:dyDescent="0.25">
      <c r="A230">
        <v>40</v>
      </c>
      <c r="B230">
        <v>12</v>
      </c>
      <c r="D230">
        <v>33</v>
      </c>
      <c r="E230">
        <v>5</v>
      </c>
    </row>
    <row r="231" spans="1:5" x14ac:dyDescent="0.25">
      <c r="A231">
        <v>24</v>
      </c>
      <c r="B231">
        <v>2</v>
      </c>
      <c r="D231">
        <v>25</v>
      </c>
      <c r="E231">
        <v>0</v>
      </c>
    </row>
    <row r="232" spans="1:5" x14ac:dyDescent="0.25">
      <c r="A232">
        <v>27</v>
      </c>
      <c r="B232">
        <v>4</v>
      </c>
      <c r="D232">
        <v>22</v>
      </c>
      <c r="E232">
        <v>15</v>
      </c>
    </row>
    <row r="233" spans="1:5" x14ac:dyDescent="0.25">
      <c r="A233">
        <v>31</v>
      </c>
      <c r="B233">
        <v>20</v>
      </c>
      <c r="D233">
        <v>36</v>
      </c>
      <c r="E233">
        <v>60</v>
      </c>
    </row>
    <row r="234" spans="1:5" x14ac:dyDescent="0.25">
      <c r="A234">
        <v>38</v>
      </c>
      <c r="B234">
        <v>10</v>
      </c>
      <c r="D234">
        <v>46</v>
      </c>
      <c r="E234">
        <v>12</v>
      </c>
    </row>
    <row r="235" spans="1:5" x14ac:dyDescent="0.25">
      <c r="A235">
        <v>31</v>
      </c>
      <c r="B235">
        <v>5</v>
      </c>
      <c r="D235">
        <v>30</v>
      </c>
      <c r="E235">
        <v>18</v>
      </c>
    </row>
    <row r="236" spans="1:5" x14ac:dyDescent="0.25">
      <c r="A236">
        <v>41</v>
      </c>
      <c r="B236">
        <v>5</v>
      </c>
      <c r="D236">
        <v>24</v>
      </c>
      <c r="E236">
        <v>10</v>
      </c>
    </row>
    <row r="237" spans="1:5" x14ac:dyDescent="0.25">
      <c r="A237">
        <v>49</v>
      </c>
      <c r="B237">
        <v>12</v>
      </c>
      <c r="D237">
        <v>38</v>
      </c>
      <c r="E237">
        <v>5</v>
      </c>
    </row>
    <row r="238" spans="1:5" x14ac:dyDescent="0.25">
      <c r="A238">
        <v>25</v>
      </c>
      <c r="B238">
        <v>15</v>
      </c>
      <c r="D238">
        <v>49</v>
      </c>
      <c r="E238">
        <v>50</v>
      </c>
    </row>
    <row r="239" spans="1:5" x14ac:dyDescent="0.25">
      <c r="A239">
        <v>29</v>
      </c>
      <c r="B239">
        <v>8</v>
      </c>
      <c r="D239">
        <v>31</v>
      </c>
      <c r="E239">
        <v>10</v>
      </c>
    </row>
    <row r="240" spans="1:5" x14ac:dyDescent="0.25">
      <c r="A240">
        <v>43</v>
      </c>
      <c r="B240">
        <v>24</v>
      </c>
      <c r="D240">
        <v>34</v>
      </c>
      <c r="E240">
        <v>12</v>
      </c>
    </row>
    <row r="241" spans="1:5" x14ac:dyDescent="0.25">
      <c r="A241">
        <v>29</v>
      </c>
      <c r="B241">
        <v>2</v>
      </c>
      <c r="D241">
        <v>23</v>
      </c>
      <c r="E241">
        <v>5</v>
      </c>
    </row>
    <row r="242" spans="1:5" x14ac:dyDescent="0.25">
      <c r="A242">
        <v>49</v>
      </c>
      <c r="B242">
        <v>15</v>
      </c>
      <c r="D242">
        <v>36</v>
      </c>
      <c r="E242">
        <v>5</v>
      </c>
    </row>
    <row r="243" spans="1:5" x14ac:dyDescent="0.25">
      <c r="A243">
        <v>23</v>
      </c>
      <c r="B243">
        <v>4</v>
      </c>
      <c r="D243">
        <v>28</v>
      </c>
      <c r="E243">
        <v>6</v>
      </c>
    </row>
    <row r="244" spans="1:5" x14ac:dyDescent="0.25">
      <c r="A244">
        <v>47</v>
      </c>
      <c r="B244">
        <v>12</v>
      </c>
      <c r="D244">
        <v>26</v>
      </c>
      <c r="E244">
        <v>20</v>
      </c>
    </row>
    <row r="245" spans="1:5" x14ac:dyDescent="0.25">
      <c r="A245">
        <v>33</v>
      </c>
      <c r="B245">
        <v>5</v>
      </c>
      <c r="D245">
        <v>30</v>
      </c>
      <c r="E245">
        <v>4</v>
      </c>
    </row>
    <row r="246" spans="1:5" x14ac:dyDescent="0.25">
      <c r="A246">
        <v>28</v>
      </c>
      <c r="B246">
        <v>10</v>
      </c>
      <c r="D246">
        <v>36</v>
      </c>
      <c r="E246">
        <v>32</v>
      </c>
    </row>
    <row r="247" spans="1:5" x14ac:dyDescent="0.25">
      <c r="A247">
        <v>31</v>
      </c>
      <c r="B247">
        <v>3</v>
      </c>
      <c r="D247">
        <v>30</v>
      </c>
      <c r="E247">
        <v>3</v>
      </c>
    </row>
    <row r="248" spans="1:5" x14ac:dyDescent="0.25">
      <c r="A248">
        <v>33</v>
      </c>
      <c r="B248">
        <v>5</v>
      </c>
      <c r="D248">
        <v>32</v>
      </c>
      <c r="E248">
        <v>2</v>
      </c>
    </row>
    <row r="249" spans="1:5" x14ac:dyDescent="0.25">
      <c r="A249">
        <v>25</v>
      </c>
      <c r="B249">
        <v>0</v>
      </c>
      <c r="D249">
        <v>21</v>
      </c>
      <c r="E249">
        <v>10</v>
      </c>
    </row>
    <row r="250" spans="1:5" x14ac:dyDescent="0.25">
      <c r="A250">
        <v>22</v>
      </c>
      <c r="B250">
        <v>15</v>
      </c>
      <c r="D250">
        <v>30</v>
      </c>
      <c r="E250">
        <v>4</v>
      </c>
    </row>
    <row r="251" spans="1:5" x14ac:dyDescent="0.25">
      <c r="A251">
        <v>36</v>
      </c>
      <c r="B251">
        <v>60</v>
      </c>
      <c r="D251">
        <v>56</v>
      </c>
      <c r="E251">
        <v>26</v>
      </c>
    </row>
    <row r="252" spans="1:5" x14ac:dyDescent="0.25">
      <c r="A252">
        <v>46</v>
      </c>
      <c r="B252">
        <v>12</v>
      </c>
      <c r="D252">
        <v>27</v>
      </c>
      <c r="E252">
        <v>10</v>
      </c>
    </row>
    <row r="253" spans="1:5" x14ac:dyDescent="0.25">
      <c r="A253">
        <v>30</v>
      </c>
      <c r="B253">
        <v>18</v>
      </c>
      <c r="D253">
        <v>42</v>
      </c>
      <c r="E253">
        <v>10</v>
      </c>
    </row>
    <row r="254" spans="1:5" x14ac:dyDescent="0.25">
      <c r="A254">
        <v>24</v>
      </c>
      <c r="B254">
        <v>10</v>
      </c>
      <c r="D254">
        <v>33</v>
      </c>
      <c r="E254">
        <v>2</v>
      </c>
    </row>
    <row r="255" spans="1:5" x14ac:dyDescent="0.25">
      <c r="A255">
        <v>38</v>
      </c>
      <c r="B255">
        <v>5</v>
      </c>
      <c r="D255">
        <v>29</v>
      </c>
      <c r="E255">
        <v>10</v>
      </c>
    </row>
    <row r="256" spans="1:5" x14ac:dyDescent="0.25">
      <c r="A256">
        <v>49</v>
      </c>
      <c r="B256">
        <v>50</v>
      </c>
      <c r="D256">
        <v>29</v>
      </c>
      <c r="E256">
        <v>6</v>
      </c>
    </row>
    <row r="257" spans="1:5" x14ac:dyDescent="0.25">
      <c r="A257">
        <v>31</v>
      </c>
      <c r="B257">
        <v>10</v>
      </c>
      <c r="D257">
        <v>32</v>
      </c>
      <c r="E257">
        <v>5</v>
      </c>
    </row>
    <row r="258" spans="1:5" x14ac:dyDescent="0.25">
      <c r="A258">
        <v>34</v>
      </c>
      <c r="B258">
        <v>12</v>
      </c>
      <c r="D258">
        <v>28</v>
      </c>
      <c r="E258">
        <v>3</v>
      </c>
    </row>
    <row r="259" spans="1:5" x14ac:dyDescent="0.25">
      <c r="A259">
        <v>23</v>
      </c>
      <c r="B259">
        <v>5</v>
      </c>
      <c r="D259">
        <v>27</v>
      </c>
      <c r="E259">
        <v>10</v>
      </c>
    </row>
    <row r="260" spans="1:5" x14ac:dyDescent="0.25">
      <c r="A260">
        <v>36</v>
      </c>
      <c r="B260">
        <v>5</v>
      </c>
      <c r="D260">
        <v>39</v>
      </c>
      <c r="E260">
        <v>6</v>
      </c>
    </row>
    <row r="261" spans="1:5" x14ac:dyDescent="0.25">
      <c r="A261">
        <v>28</v>
      </c>
      <c r="B261">
        <v>6</v>
      </c>
      <c r="D261">
        <v>24</v>
      </c>
      <c r="E261">
        <v>5</v>
      </c>
    </row>
    <row r="262" spans="1:5" x14ac:dyDescent="0.25">
      <c r="A262">
        <v>26</v>
      </c>
      <c r="B262">
        <v>20</v>
      </c>
      <c r="D262">
        <v>32</v>
      </c>
      <c r="E262">
        <v>10</v>
      </c>
    </row>
    <row r="263" spans="1:5" x14ac:dyDescent="0.25">
      <c r="A263">
        <v>30</v>
      </c>
      <c r="B263">
        <v>4</v>
      </c>
      <c r="D263">
        <v>30</v>
      </c>
      <c r="E263">
        <v>10</v>
      </c>
    </row>
    <row r="264" spans="1:5" x14ac:dyDescent="0.25">
      <c r="A264">
        <v>36</v>
      </c>
      <c r="B264">
        <v>32</v>
      </c>
      <c r="D264">
        <v>22</v>
      </c>
      <c r="E264">
        <v>2</v>
      </c>
    </row>
    <row r="265" spans="1:5" x14ac:dyDescent="0.25">
      <c r="A265">
        <v>30</v>
      </c>
      <c r="B265">
        <v>3</v>
      </c>
      <c r="D265">
        <v>27</v>
      </c>
      <c r="E265">
        <v>18</v>
      </c>
    </row>
    <row r="266" spans="1:5" x14ac:dyDescent="0.25">
      <c r="A266">
        <v>32</v>
      </c>
      <c r="B266">
        <v>2</v>
      </c>
      <c r="D266">
        <v>30</v>
      </c>
      <c r="E266">
        <v>10</v>
      </c>
    </row>
    <row r="267" spans="1:5" x14ac:dyDescent="0.25">
      <c r="A267">
        <v>21</v>
      </c>
      <c r="B267">
        <v>10</v>
      </c>
      <c r="D267">
        <v>27</v>
      </c>
      <c r="E267">
        <v>2</v>
      </c>
    </row>
    <row r="268" spans="1:5" x14ac:dyDescent="0.25">
      <c r="A268">
        <v>30</v>
      </c>
      <c r="B268">
        <v>4</v>
      </c>
      <c r="D268">
        <v>42</v>
      </c>
      <c r="E268">
        <v>10</v>
      </c>
    </row>
    <row r="269" spans="1:5" x14ac:dyDescent="0.25">
      <c r="A269">
        <v>56</v>
      </c>
      <c r="B269">
        <v>26</v>
      </c>
      <c r="D269">
        <v>33</v>
      </c>
      <c r="E269">
        <v>1</v>
      </c>
    </row>
    <row r="270" spans="1:5" x14ac:dyDescent="0.25">
      <c r="A270">
        <v>27</v>
      </c>
      <c r="B270">
        <v>10</v>
      </c>
      <c r="D270">
        <v>38</v>
      </c>
      <c r="E270">
        <v>5</v>
      </c>
    </row>
    <row r="271" spans="1:5" x14ac:dyDescent="0.25">
      <c r="A271">
        <v>42</v>
      </c>
      <c r="B271">
        <v>10</v>
      </c>
      <c r="D271">
        <v>29</v>
      </c>
      <c r="E271">
        <v>5</v>
      </c>
    </row>
    <row r="272" spans="1:5" x14ac:dyDescent="0.25">
      <c r="A272">
        <v>33</v>
      </c>
      <c r="B272">
        <v>2</v>
      </c>
      <c r="D272">
        <v>31</v>
      </c>
      <c r="E272">
        <v>40</v>
      </c>
    </row>
    <row r="273" spans="1:5" x14ac:dyDescent="0.25">
      <c r="A273">
        <v>29</v>
      </c>
      <c r="B273">
        <v>10</v>
      </c>
      <c r="D273">
        <v>32</v>
      </c>
      <c r="E273">
        <v>10</v>
      </c>
    </row>
    <row r="274" spans="1:5" x14ac:dyDescent="0.25">
      <c r="A274">
        <v>29</v>
      </c>
      <c r="B274">
        <v>6</v>
      </c>
      <c r="D274">
        <v>23</v>
      </c>
      <c r="E274">
        <v>4</v>
      </c>
    </row>
    <row r="275" spans="1:5" x14ac:dyDescent="0.25">
      <c r="A275">
        <v>32</v>
      </c>
      <c r="B275">
        <v>5</v>
      </c>
      <c r="D275">
        <v>26</v>
      </c>
      <c r="E275">
        <v>2</v>
      </c>
    </row>
    <row r="276" spans="1:5" x14ac:dyDescent="0.25">
      <c r="A276">
        <v>28</v>
      </c>
      <c r="B276">
        <v>3</v>
      </c>
      <c r="D276">
        <v>43</v>
      </c>
      <c r="E276">
        <v>2</v>
      </c>
    </row>
    <row r="277" spans="1:5" x14ac:dyDescent="0.25">
      <c r="A277">
        <v>27</v>
      </c>
      <c r="B277">
        <v>10</v>
      </c>
      <c r="D277">
        <v>28</v>
      </c>
      <c r="E277">
        <v>30</v>
      </c>
    </row>
    <row r="278" spans="1:5" x14ac:dyDescent="0.25">
      <c r="A278">
        <v>39</v>
      </c>
      <c r="B278">
        <v>6</v>
      </c>
      <c r="D278">
        <v>33</v>
      </c>
      <c r="E278">
        <v>8</v>
      </c>
    </row>
    <row r="279" spans="1:5" x14ac:dyDescent="0.25">
      <c r="A279">
        <v>24</v>
      </c>
      <c r="B279">
        <v>5</v>
      </c>
      <c r="D279">
        <v>29</v>
      </c>
      <c r="E279">
        <v>20</v>
      </c>
    </row>
    <row r="280" spans="1:5" x14ac:dyDescent="0.25">
      <c r="A280">
        <v>32</v>
      </c>
      <c r="B280">
        <v>10</v>
      </c>
      <c r="D280">
        <v>57</v>
      </c>
      <c r="E280">
        <v>6</v>
      </c>
    </row>
    <row r="281" spans="1:5" x14ac:dyDescent="0.25">
      <c r="A281">
        <v>30</v>
      </c>
      <c r="B281">
        <v>10</v>
      </c>
      <c r="D281">
        <v>29</v>
      </c>
      <c r="E281">
        <v>4</v>
      </c>
    </row>
    <row r="282" spans="1:5" x14ac:dyDescent="0.25">
      <c r="A282">
        <v>22</v>
      </c>
      <c r="B282">
        <v>2</v>
      </c>
      <c r="D282">
        <v>36</v>
      </c>
      <c r="E282">
        <v>20</v>
      </c>
    </row>
    <row r="283" spans="1:5" x14ac:dyDescent="0.25">
      <c r="A283">
        <v>27</v>
      </c>
      <c r="B283">
        <v>18</v>
      </c>
      <c r="D283">
        <v>29</v>
      </c>
      <c r="E283">
        <v>30</v>
      </c>
    </row>
    <row r="284" spans="1:5" x14ac:dyDescent="0.25">
      <c r="A284">
        <v>0</v>
      </c>
      <c r="B284">
        <v>5</v>
      </c>
      <c r="D284">
        <v>31</v>
      </c>
      <c r="E284">
        <v>4</v>
      </c>
    </row>
    <row r="285" spans="1:5" x14ac:dyDescent="0.25">
      <c r="A285">
        <v>30</v>
      </c>
      <c r="B285">
        <v>10</v>
      </c>
      <c r="D285">
        <v>24</v>
      </c>
      <c r="E285">
        <v>5</v>
      </c>
    </row>
    <row r="286" spans="1:5" x14ac:dyDescent="0.25">
      <c r="A286">
        <v>27</v>
      </c>
      <c r="B286">
        <v>2</v>
      </c>
      <c r="D286">
        <v>35</v>
      </c>
      <c r="E286">
        <v>5</v>
      </c>
    </row>
    <row r="287" spans="1:5" x14ac:dyDescent="0.25">
      <c r="A287">
        <v>42</v>
      </c>
      <c r="B287">
        <v>10</v>
      </c>
      <c r="D287">
        <v>28</v>
      </c>
      <c r="E287">
        <v>2</v>
      </c>
    </row>
    <row r="288" spans="1:5" x14ac:dyDescent="0.25">
      <c r="A288">
        <v>33</v>
      </c>
      <c r="B288">
        <v>1</v>
      </c>
      <c r="D288">
        <v>27</v>
      </c>
      <c r="E288">
        <v>2</v>
      </c>
    </row>
    <row r="289" spans="1:5" x14ac:dyDescent="0.25">
      <c r="A289">
        <v>38</v>
      </c>
      <c r="B289">
        <v>5</v>
      </c>
      <c r="D289">
        <v>35</v>
      </c>
      <c r="E289">
        <v>10</v>
      </c>
    </row>
    <row r="290" spans="1:5" x14ac:dyDescent="0.25">
      <c r="A290">
        <v>29</v>
      </c>
      <c r="B290">
        <v>5</v>
      </c>
      <c r="D290">
        <v>43</v>
      </c>
      <c r="E290">
        <v>2</v>
      </c>
    </row>
    <row r="291" spans="1:5" x14ac:dyDescent="0.25">
      <c r="A291">
        <v>31</v>
      </c>
      <c r="B291">
        <v>40</v>
      </c>
      <c r="D291">
        <v>52</v>
      </c>
      <c r="E291">
        <v>20</v>
      </c>
    </row>
    <row r="292" spans="1:5" x14ac:dyDescent="0.25">
      <c r="A292">
        <v>32</v>
      </c>
      <c r="B292">
        <v>10</v>
      </c>
      <c r="D292">
        <v>45</v>
      </c>
      <c r="E292">
        <v>20</v>
      </c>
    </row>
    <row r="293" spans="1:5" x14ac:dyDescent="0.25">
      <c r="A293">
        <v>23</v>
      </c>
      <c r="B293">
        <v>4</v>
      </c>
      <c r="D293">
        <v>26</v>
      </c>
      <c r="E293">
        <v>6</v>
      </c>
    </row>
    <row r="294" spans="1:5" x14ac:dyDescent="0.25">
      <c r="A294">
        <v>26</v>
      </c>
      <c r="B294">
        <v>2</v>
      </c>
      <c r="D294">
        <v>45</v>
      </c>
      <c r="E294">
        <v>7</v>
      </c>
    </row>
    <row r="295" spans="1:5" x14ac:dyDescent="0.25">
      <c r="A295">
        <v>43</v>
      </c>
      <c r="B295">
        <v>2</v>
      </c>
      <c r="D295">
        <v>29</v>
      </c>
      <c r="E295">
        <v>25</v>
      </c>
    </row>
    <row r="296" spans="1:5" x14ac:dyDescent="0.25">
      <c r="A296">
        <v>28</v>
      </c>
      <c r="B296">
        <v>30</v>
      </c>
      <c r="D296">
        <v>25</v>
      </c>
      <c r="E296">
        <v>20</v>
      </c>
    </row>
    <row r="297" spans="1:5" x14ac:dyDescent="0.25">
      <c r="A297">
        <v>33</v>
      </c>
      <c r="B297">
        <v>8</v>
      </c>
      <c r="D297">
        <v>26</v>
      </c>
      <c r="E297">
        <v>15</v>
      </c>
    </row>
    <row r="298" spans="1:5" x14ac:dyDescent="0.25">
      <c r="A298">
        <v>29</v>
      </c>
      <c r="B298">
        <v>20</v>
      </c>
      <c r="D298">
        <v>26</v>
      </c>
      <c r="E298">
        <v>30</v>
      </c>
    </row>
    <row r="299" spans="1:5" x14ac:dyDescent="0.25">
      <c r="A299">
        <v>57</v>
      </c>
      <c r="B299">
        <v>6</v>
      </c>
      <c r="D299">
        <v>43</v>
      </c>
      <c r="E299">
        <v>2</v>
      </c>
    </row>
    <row r="300" spans="1:5" x14ac:dyDescent="0.25">
      <c r="A300">
        <v>29</v>
      </c>
      <c r="B300">
        <v>4</v>
      </c>
      <c r="D300">
        <v>25</v>
      </c>
      <c r="E300">
        <v>30</v>
      </c>
    </row>
    <row r="301" spans="1:5" x14ac:dyDescent="0.25">
      <c r="A301">
        <v>0</v>
      </c>
      <c r="B301">
        <v>25</v>
      </c>
      <c r="D301">
        <v>26</v>
      </c>
      <c r="E301">
        <v>1</v>
      </c>
    </row>
    <row r="302" spans="1:5" x14ac:dyDescent="0.25">
      <c r="A302">
        <v>36</v>
      </c>
      <c r="B302">
        <v>20</v>
      </c>
      <c r="D302">
        <v>38</v>
      </c>
      <c r="E302">
        <v>12</v>
      </c>
    </row>
    <row r="303" spans="1:5" x14ac:dyDescent="0.25">
      <c r="A303">
        <v>29</v>
      </c>
      <c r="B303">
        <v>30</v>
      </c>
      <c r="D303">
        <v>37</v>
      </c>
      <c r="E303">
        <v>12</v>
      </c>
    </row>
    <row r="304" spans="1:5" x14ac:dyDescent="0.25">
      <c r="A304">
        <v>0</v>
      </c>
      <c r="B304">
        <v>5</v>
      </c>
      <c r="D304">
        <v>39</v>
      </c>
      <c r="E304">
        <v>10</v>
      </c>
    </row>
    <row r="305" spans="1:5" x14ac:dyDescent="0.25">
      <c r="A305">
        <v>31</v>
      </c>
      <c r="B305">
        <v>4</v>
      </c>
      <c r="D305">
        <v>26</v>
      </c>
      <c r="E305">
        <v>20</v>
      </c>
    </row>
    <row r="306" spans="1:5" x14ac:dyDescent="0.25">
      <c r="A306">
        <v>24</v>
      </c>
      <c r="B306">
        <v>5</v>
      </c>
      <c r="D306">
        <v>26</v>
      </c>
      <c r="E306">
        <v>5</v>
      </c>
    </row>
    <row r="307" spans="1:5" x14ac:dyDescent="0.25">
      <c r="A307">
        <v>35</v>
      </c>
      <c r="B307">
        <v>5</v>
      </c>
      <c r="D307">
        <v>45</v>
      </c>
      <c r="E307">
        <v>50</v>
      </c>
    </row>
    <row r="308" spans="1:5" x14ac:dyDescent="0.25">
      <c r="A308">
        <v>28</v>
      </c>
      <c r="B308">
        <v>2</v>
      </c>
      <c r="D308">
        <v>32</v>
      </c>
      <c r="E308">
        <v>2</v>
      </c>
    </row>
    <row r="309" spans="1:5" x14ac:dyDescent="0.25">
      <c r="A309">
        <v>27</v>
      </c>
      <c r="B309">
        <v>2</v>
      </c>
      <c r="D309">
        <v>49</v>
      </c>
      <c r="E309">
        <v>2</v>
      </c>
    </row>
    <row r="310" spans="1:5" x14ac:dyDescent="0.25">
      <c r="A310">
        <v>35</v>
      </c>
      <c r="B310">
        <v>10</v>
      </c>
      <c r="D310">
        <v>29</v>
      </c>
      <c r="E310">
        <v>10</v>
      </c>
    </row>
    <row r="311" spans="1:5" x14ac:dyDescent="0.25">
      <c r="A311">
        <v>43</v>
      </c>
      <c r="B311">
        <v>2</v>
      </c>
      <c r="D311">
        <v>26</v>
      </c>
      <c r="E311">
        <v>0</v>
      </c>
    </row>
    <row r="312" spans="1:5" x14ac:dyDescent="0.25">
      <c r="A312">
        <v>52</v>
      </c>
      <c r="B312">
        <v>20</v>
      </c>
      <c r="D312">
        <v>45</v>
      </c>
      <c r="E312">
        <v>20</v>
      </c>
    </row>
    <row r="313" spans="1:5" x14ac:dyDescent="0.25">
      <c r="A313">
        <v>45</v>
      </c>
      <c r="B313">
        <v>20</v>
      </c>
      <c r="D313">
        <v>34</v>
      </c>
      <c r="E313">
        <v>2</v>
      </c>
    </row>
    <row r="314" spans="1:5" x14ac:dyDescent="0.25">
      <c r="A314">
        <v>26</v>
      </c>
      <c r="B314">
        <v>6</v>
      </c>
      <c r="D314">
        <v>29</v>
      </c>
      <c r="E314">
        <v>20</v>
      </c>
    </row>
    <row r="315" spans="1:5" x14ac:dyDescent="0.25">
      <c r="A315">
        <v>45</v>
      </c>
      <c r="B315">
        <v>7</v>
      </c>
      <c r="D315">
        <v>20</v>
      </c>
      <c r="E315">
        <v>3</v>
      </c>
    </row>
    <row r="316" spans="1:5" x14ac:dyDescent="0.25">
      <c r="A316">
        <v>29</v>
      </c>
      <c r="B316">
        <v>25</v>
      </c>
      <c r="D316">
        <v>23</v>
      </c>
      <c r="E316">
        <v>5</v>
      </c>
    </row>
    <row r="317" spans="1:5" x14ac:dyDescent="0.25">
      <c r="A317">
        <v>25</v>
      </c>
      <c r="B317">
        <v>20</v>
      </c>
      <c r="D317">
        <v>21</v>
      </c>
      <c r="E317">
        <v>4</v>
      </c>
    </row>
    <row r="318" spans="1:5" x14ac:dyDescent="0.25">
      <c r="A318">
        <v>26</v>
      </c>
      <c r="B318">
        <v>15</v>
      </c>
      <c r="D318">
        <v>29</v>
      </c>
      <c r="E318">
        <v>10</v>
      </c>
    </row>
    <row r="319" spans="1:5" x14ac:dyDescent="0.25">
      <c r="A319">
        <v>26</v>
      </c>
      <c r="B319">
        <v>30</v>
      </c>
      <c r="D319">
        <v>28</v>
      </c>
      <c r="E319">
        <v>3</v>
      </c>
    </row>
    <row r="320" spans="1:5" x14ac:dyDescent="0.25">
      <c r="A320">
        <v>43</v>
      </c>
      <c r="B320">
        <v>2</v>
      </c>
      <c r="D320">
        <v>21</v>
      </c>
      <c r="E320">
        <v>45</v>
      </c>
    </row>
    <row r="321" spans="1:5" x14ac:dyDescent="0.25">
      <c r="A321">
        <v>25</v>
      </c>
      <c r="B321">
        <v>30</v>
      </c>
      <c r="D321">
        <v>29</v>
      </c>
      <c r="E321">
        <v>8</v>
      </c>
    </row>
    <row r="322" spans="1:5" x14ac:dyDescent="0.25">
      <c r="A322">
        <v>26</v>
      </c>
      <c r="B322">
        <v>1</v>
      </c>
      <c r="D322">
        <v>27</v>
      </c>
      <c r="E322">
        <v>56</v>
      </c>
    </row>
    <row r="323" spans="1:5" x14ac:dyDescent="0.25">
      <c r="A323">
        <v>38</v>
      </c>
      <c r="B323">
        <v>12</v>
      </c>
      <c r="D323">
        <v>29</v>
      </c>
      <c r="E323">
        <v>3</v>
      </c>
    </row>
    <row r="324" spans="1:5" x14ac:dyDescent="0.25">
      <c r="A324">
        <v>37</v>
      </c>
      <c r="B324">
        <v>12</v>
      </c>
      <c r="D324">
        <v>28</v>
      </c>
      <c r="E324">
        <v>3</v>
      </c>
    </row>
    <row r="325" spans="1:5" x14ac:dyDescent="0.25">
      <c r="A325">
        <v>39</v>
      </c>
      <c r="B325">
        <v>10</v>
      </c>
      <c r="D325">
        <v>31</v>
      </c>
      <c r="E325">
        <v>8</v>
      </c>
    </row>
    <row r="326" spans="1:5" x14ac:dyDescent="0.25">
      <c r="A326">
        <v>26</v>
      </c>
      <c r="B326">
        <v>20</v>
      </c>
      <c r="D326">
        <v>28</v>
      </c>
      <c r="E326">
        <v>12</v>
      </c>
    </row>
    <row r="327" spans="1:5" x14ac:dyDescent="0.25">
      <c r="A327">
        <v>26</v>
      </c>
      <c r="B327">
        <v>5</v>
      </c>
      <c r="D327">
        <v>30</v>
      </c>
      <c r="E327">
        <v>15</v>
      </c>
    </row>
    <row r="328" spans="1:5" x14ac:dyDescent="0.25">
      <c r="A328">
        <v>45</v>
      </c>
      <c r="B328">
        <v>50</v>
      </c>
      <c r="D328">
        <v>25</v>
      </c>
      <c r="E328">
        <v>2</v>
      </c>
    </row>
    <row r="329" spans="1:5" x14ac:dyDescent="0.25">
      <c r="A329">
        <v>32</v>
      </c>
      <c r="B329">
        <v>2</v>
      </c>
      <c r="D329">
        <v>39</v>
      </c>
      <c r="E329">
        <v>12</v>
      </c>
    </row>
    <row r="330" spans="1:5" x14ac:dyDescent="0.25">
      <c r="A330">
        <v>49</v>
      </c>
      <c r="B330">
        <v>2</v>
      </c>
      <c r="D330">
        <v>35</v>
      </c>
      <c r="E330">
        <v>1</v>
      </c>
    </row>
    <row r="331" spans="1:5" x14ac:dyDescent="0.25">
      <c r="A331">
        <v>29</v>
      </c>
      <c r="B331">
        <v>10</v>
      </c>
      <c r="D331">
        <v>45</v>
      </c>
      <c r="E331">
        <v>3</v>
      </c>
    </row>
    <row r="332" spans="1:5" x14ac:dyDescent="0.25">
      <c r="A332">
        <v>26</v>
      </c>
      <c r="B332">
        <v>0</v>
      </c>
      <c r="D332">
        <v>25</v>
      </c>
      <c r="E332">
        <v>4</v>
      </c>
    </row>
    <row r="333" spans="1:5" x14ac:dyDescent="0.25">
      <c r="A333">
        <v>45</v>
      </c>
      <c r="B333">
        <v>20</v>
      </c>
      <c r="D333">
        <v>26</v>
      </c>
      <c r="E333">
        <v>10</v>
      </c>
    </row>
    <row r="334" spans="1:5" x14ac:dyDescent="0.25">
      <c r="A334">
        <v>34</v>
      </c>
      <c r="B334">
        <v>2</v>
      </c>
      <c r="D334">
        <v>30</v>
      </c>
      <c r="E334">
        <v>2</v>
      </c>
    </row>
    <row r="335" spans="1:5" x14ac:dyDescent="0.25">
      <c r="A335">
        <v>118</v>
      </c>
      <c r="B335">
        <v>10</v>
      </c>
      <c r="D335">
        <v>39</v>
      </c>
      <c r="E335">
        <v>3</v>
      </c>
    </row>
    <row r="336" spans="1:5" x14ac:dyDescent="0.25">
      <c r="A336">
        <v>29</v>
      </c>
      <c r="B336">
        <v>20</v>
      </c>
      <c r="D336">
        <v>31</v>
      </c>
      <c r="E336">
        <v>5</v>
      </c>
    </row>
    <row r="337" spans="1:5" x14ac:dyDescent="0.25">
      <c r="A337">
        <v>20</v>
      </c>
      <c r="B337">
        <v>3</v>
      </c>
      <c r="D337">
        <v>45</v>
      </c>
      <c r="E337">
        <v>15</v>
      </c>
    </row>
    <row r="338" spans="1:5" x14ac:dyDescent="0.25">
      <c r="A338">
        <v>23</v>
      </c>
      <c r="B338">
        <v>5</v>
      </c>
      <c r="D338">
        <v>41</v>
      </c>
      <c r="E338">
        <v>20</v>
      </c>
    </row>
    <row r="339" spans="1:5" x14ac:dyDescent="0.25">
      <c r="A339">
        <v>21</v>
      </c>
      <c r="B339">
        <v>4</v>
      </c>
      <c r="D339">
        <v>35</v>
      </c>
      <c r="E339">
        <v>7</v>
      </c>
    </row>
    <row r="340" spans="1:5" x14ac:dyDescent="0.25">
      <c r="A340">
        <v>29</v>
      </c>
      <c r="B340">
        <v>10</v>
      </c>
      <c r="D340">
        <v>26</v>
      </c>
      <c r="E340">
        <v>1</v>
      </c>
    </row>
    <row r="341" spans="1:5" x14ac:dyDescent="0.25">
      <c r="A341">
        <v>28</v>
      </c>
      <c r="B341">
        <v>3</v>
      </c>
      <c r="D341">
        <v>26</v>
      </c>
      <c r="E341">
        <v>12</v>
      </c>
    </row>
    <row r="342" spans="1:5" x14ac:dyDescent="0.25">
      <c r="A342">
        <v>21</v>
      </c>
      <c r="B342">
        <v>45</v>
      </c>
      <c r="D342">
        <v>26</v>
      </c>
      <c r="E342">
        <v>3</v>
      </c>
    </row>
    <row r="343" spans="1:5" x14ac:dyDescent="0.25">
      <c r="A343">
        <v>29</v>
      </c>
      <c r="B343">
        <v>8</v>
      </c>
      <c r="D343">
        <v>34</v>
      </c>
      <c r="E343">
        <v>2</v>
      </c>
    </row>
    <row r="344" spans="1:5" x14ac:dyDescent="0.25">
      <c r="A344">
        <v>27</v>
      </c>
      <c r="B344">
        <v>56</v>
      </c>
      <c r="D344">
        <v>46</v>
      </c>
      <c r="E344">
        <v>12</v>
      </c>
    </row>
    <row r="345" spans="1:5" x14ac:dyDescent="0.25">
      <c r="A345">
        <v>29</v>
      </c>
      <c r="B345">
        <v>3</v>
      </c>
      <c r="D345">
        <v>27</v>
      </c>
      <c r="E345">
        <v>8</v>
      </c>
    </row>
    <row r="346" spans="1:5" x14ac:dyDescent="0.25">
      <c r="A346">
        <v>28</v>
      </c>
      <c r="B346">
        <v>3</v>
      </c>
      <c r="D346">
        <v>29</v>
      </c>
      <c r="E346">
        <v>10</v>
      </c>
    </row>
    <row r="347" spans="1:5" x14ac:dyDescent="0.25">
      <c r="A347">
        <v>31</v>
      </c>
      <c r="B347">
        <v>8</v>
      </c>
      <c r="D347">
        <v>22</v>
      </c>
      <c r="E347">
        <v>30</v>
      </c>
    </row>
    <row r="348" spans="1:5" x14ac:dyDescent="0.25">
      <c r="A348">
        <v>28</v>
      </c>
      <c r="B348">
        <v>12</v>
      </c>
      <c r="D348">
        <v>30</v>
      </c>
      <c r="E348">
        <v>5</v>
      </c>
    </row>
    <row r="349" spans="1:5" x14ac:dyDescent="0.25">
      <c r="A349">
        <v>118</v>
      </c>
      <c r="B349">
        <v>5</v>
      </c>
      <c r="D349">
        <v>35</v>
      </c>
      <c r="E349">
        <v>25</v>
      </c>
    </row>
    <row r="350" spans="1:5" x14ac:dyDescent="0.25">
      <c r="A350">
        <v>30</v>
      </c>
      <c r="B350">
        <v>15</v>
      </c>
      <c r="D350">
        <v>43</v>
      </c>
      <c r="E350">
        <v>25</v>
      </c>
    </row>
    <row r="351" spans="1:5" x14ac:dyDescent="0.25">
      <c r="A351">
        <v>25</v>
      </c>
      <c r="B351">
        <v>2</v>
      </c>
      <c r="D351">
        <v>38</v>
      </c>
      <c r="E351">
        <v>3</v>
      </c>
    </row>
    <row r="352" spans="1:5" x14ac:dyDescent="0.25">
      <c r="A352">
        <v>39</v>
      </c>
      <c r="B352">
        <v>12</v>
      </c>
      <c r="D352">
        <v>33</v>
      </c>
      <c r="E352">
        <v>15</v>
      </c>
    </row>
    <row r="353" spans="1:5" x14ac:dyDescent="0.25">
      <c r="A353">
        <v>35</v>
      </c>
      <c r="B353">
        <v>1</v>
      </c>
      <c r="D353">
        <v>33</v>
      </c>
      <c r="E353">
        <v>12</v>
      </c>
    </row>
    <row r="354" spans="1:5" x14ac:dyDescent="0.25">
      <c r="A354">
        <v>45</v>
      </c>
      <c r="B354">
        <v>3</v>
      </c>
      <c r="D354">
        <v>29</v>
      </c>
      <c r="E354">
        <v>3</v>
      </c>
    </row>
    <row r="355" spans="1:5" x14ac:dyDescent="0.25">
      <c r="A355">
        <v>25</v>
      </c>
      <c r="B355">
        <v>4</v>
      </c>
      <c r="D355">
        <v>38</v>
      </c>
      <c r="E355">
        <v>15</v>
      </c>
    </row>
    <row r="356" spans="1:5" x14ac:dyDescent="0.25">
      <c r="A356">
        <v>26</v>
      </c>
      <c r="B356">
        <v>10</v>
      </c>
      <c r="D356">
        <v>21</v>
      </c>
      <c r="E356">
        <v>5</v>
      </c>
    </row>
    <row r="357" spans="1:5" x14ac:dyDescent="0.25">
      <c r="A357">
        <v>30</v>
      </c>
      <c r="B357">
        <v>2</v>
      </c>
      <c r="D357">
        <v>45</v>
      </c>
      <c r="E357">
        <v>24</v>
      </c>
    </row>
    <row r="358" spans="1:5" x14ac:dyDescent="0.25">
      <c r="A358">
        <v>39</v>
      </c>
      <c r="B358">
        <v>3</v>
      </c>
      <c r="D358">
        <v>25</v>
      </c>
      <c r="E358">
        <v>2</v>
      </c>
    </row>
    <row r="359" spans="1:5" x14ac:dyDescent="0.25">
      <c r="A359">
        <v>31</v>
      </c>
      <c r="B359">
        <v>5</v>
      </c>
      <c r="D359">
        <v>31</v>
      </c>
      <c r="E359">
        <v>3</v>
      </c>
    </row>
    <row r="360" spans="1:5" x14ac:dyDescent="0.25">
      <c r="A360">
        <v>45</v>
      </c>
      <c r="B360">
        <v>15</v>
      </c>
      <c r="D360">
        <v>26</v>
      </c>
      <c r="E360">
        <v>12</v>
      </c>
    </row>
    <row r="361" spans="1:5" x14ac:dyDescent="0.25">
      <c r="A361">
        <v>41</v>
      </c>
      <c r="B361">
        <v>20</v>
      </c>
      <c r="D361">
        <v>23</v>
      </c>
      <c r="E361">
        <v>2</v>
      </c>
    </row>
    <row r="362" spans="1:5" x14ac:dyDescent="0.25">
      <c r="A362">
        <v>35</v>
      </c>
      <c r="B362">
        <v>7</v>
      </c>
      <c r="D362">
        <v>34</v>
      </c>
      <c r="E362">
        <v>2</v>
      </c>
    </row>
    <row r="363" spans="1:5" x14ac:dyDescent="0.25">
      <c r="A363">
        <v>26</v>
      </c>
      <c r="B363">
        <v>1</v>
      </c>
      <c r="D363">
        <v>29</v>
      </c>
      <c r="E363">
        <v>4</v>
      </c>
    </row>
    <row r="364" spans="1:5" x14ac:dyDescent="0.25">
      <c r="A364">
        <v>26</v>
      </c>
      <c r="B364">
        <v>12</v>
      </c>
      <c r="D364">
        <v>24</v>
      </c>
      <c r="E364">
        <v>3</v>
      </c>
    </row>
    <row r="365" spans="1:5" x14ac:dyDescent="0.25">
      <c r="A365">
        <v>26</v>
      </c>
      <c r="B365">
        <v>3</v>
      </c>
      <c r="D365">
        <v>40</v>
      </c>
      <c r="E365">
        <v>6</v>
      </c>
    </row>
    <row r="366" spans="1:5" x14ac:dyDescent="0.25">
      <c r="A366">
        <v>34</v>
      </c>
      <c r="B366">
        <v>2</v>
      </c>
      <c r="D366">
        <v>37</v>
      </c>
      <c r="E366">
        <v>5</v>
      </c>
    </row>
    <row r="367" spans="1:5" x14ac:dyDescent="0.25">
      <c r="A367">
        <v>118</v>
      </c>
      <c r="B367">
        <v>10</v>
      </c>
      <c r="D367">
        <v>43</v>
      </c>
      <c r="E367">
        <v>4</v>
      </c>
    </row>
    <row r="368" spans="1:5" x14ac:dyDescent="0.25">
      <c r="A368">
        <v>46</v>
      </c>
      <c r="B368">
        <v>12</v>
      </c>
      <c r="D368">
        <v>33</v>
      </c>
      <c r="E368">
        <v>75</v>
      </c>
    </row>
    <row r="369" spans="1:5" x14ac:dyDescent="0.25">
      <c r="A369">
        <v>27</v>
      </c>
      <c r="B369">
        <v>8</v>
      </c>
      <c r="D369">
        <v>41</v>
      </c>
      <c r="E369">
        <v>0</v>
      </c>
    </row>
    <row r="370" spans="1:5" x14ac:dyDescent="0.25">
      <c r="A370">
        <v>29</v>
      </c>
      <c r="B370">
        <v>10</v>
      </c>
      <c r="D370">
        <v>41</v>
      </c>
      <c r="E370">
        <v>7</v>
      </c>
    </row>
    <row r="371" spans="1:5" x14ac:dyDescent="0.25">
      <c r="A371">
        <v>22</v>
      </c>
      <c r="B371">
        <v>30</v>
      </c>
      <c r="D371">
        <v>40</v>
      </c>
      <c r="E371">
        <v>10</v>
      </c>
    </row>
    <row r="372" spans="1:5" x14ac:dyDescent="0.25">
      <c r="A372">
        <v>30</v>
      </c>
      <c r="B372">
        <v>5</v>
      </c>
      <c r="D372">
        <v>31</v>
      </c>
      <c r="E372">
        <v>0</v>
      </c>
    </row>
    <row r="373" spans="1:5" x14ac:dyDescent="0.25">
      <c r="A373">
        <v>35</v>
      </c>
      <c r="B373">
        <v>25</v>
      </c>
      <c r="D373">
        <v>55</v>
      </c>
      <c r="E373">
        <v>20</v>
      </c>
    </row>
    <row r="374" spans="1:5" x14ac:dyDescent="0.25">
      <c r="A374">
        <v>43</v>
      </c>
      <c r="B374">
        <v>25</v>
      </c>
      <c r="D374">
        <v>22</v>
      </c>
      <c r="E374">
        <v>10</v>
      </c>
    </row>
    <row r="375" spans="1:5" x14ac:dyDescent="0.25">
      <c r="A375">
        <v>38</v>
      </c>
      <c r="B375">
        <v>3</v>
      </c>
      <c r="D375">
        <v>43</v>
      </c>
      <c r="E375">
        <v>6</v>
      </c>
    </row>
    <row r="376" spans="1:5" x14ac:dyDescent="0.25">
      <c r="A376">
        <v>33</v>
      </c>
      <c r="B376">
        <v>15</v>
      </c>
      <c r="D376">
        <v>28</v>
      </c>
      <c r="E376">
        <v>15</v>
      </c>
    </row>
    <row r="377" spans="1:5" x14ac:dyDescent="0.25">
      <c r="A377">
        <v>33</v>
      </c>
      <c r="B377">
        <v>12</v>
      </c>
      <c r="D377">
        <v>31</v>
      </c>
      <c r="E377">
        <v>2</v>
      </c>
    </row>
    <row r="378" spans="1:5" x14ac:dyDescent="0.25">
      <c r="A378">
        <v>29</v>
      </c>
      <c r="B378">
        <v>3</v>
      </c>
      <c r="D378">
        <v>26</v>
      </c>
      <c r="E378">
        <v>2</v>
      </c>
    </row>
    <row r="379" spans="1:5" x14ac:dyDescent="0.25">
      <c r="A379">
        <v>38</v>
      </c>
      <c r="B379">
        <v>15</v>
      </c>
      <c r="D379">
        <v>21</v>
      </c>
      <c r="E379">
        <v>14</v>
      </c>
    </row>
    <row r="380" spans="1:5" x14ac:dyDescent="0.25">
      <c r="A380">
        <v>21</v>
      </c>
      <c r="B380">
        <v>5</v>
      </c>
      <c r="D380">
        <v>33</v>
      </c>
      <c r="E380">
        <v>20</v>
      </c>
    </row>
    <row r="381" spans="1:5" x14ac:dyDescent="0.25">
      <c r="A381">
        <v>45</v>
      </c>
      <c r="B381">
        <v>24</v>
      </c>
      <c r="D381">
        <v>26</v>
      </c>
      <c r="E381">
        <v>2</v>
      </c>
    </row>
    <row r="382" spans="1:5" x14ac:dyDescent="0.25">
      <c r="A382">
        <v>25</v>
      </c>
      <c r="B382">
        <v>2</v>
      </c>
      <c r="D382">
        <v>28</v>
      </c>
      <c r="E382">
        <v>30</v>
      </c>
    </row>
    <row r="383" spans="1:5" x14ac:dyDescent="0.25">
      <c r="A383">
        <v>31</v>
      </c>
      <c r="B383">
        <v>3</v>
      </c>
      <c r="D383">
        <v>48</v>
      </c>
      <c r="E383">
        <v>5</v>
      </c>
    </row>
    <row r="384" spans="1:5" x14ac:dyDescent="0.25">
      <c r="A384">
        <v>26</v>
      </c>
      <c r="B384">
        <v>12</v>
      </c>
      <c r="D384">
        <v>30</v>
      </c>
      <c r="E384">
        <v>12</v>
      </c>
    </row>
    <row r="385" spans="1:5" x14ac:dyDescent="0.25">
      <c r="A385">
        <v>23</v>
      </c>
      <c r="B385">
        <v>2</v>
      </c>
      <c r="D385">
        <v>25</v>
      </c>
      <c r="E385">
        <v>10</v>
      </c>
    </row>
    <row r="386" spans="1:5" x14ac:dyDescent="0.25">
      <c r="A386">
        <v>0</v>
      </c>
      <c r="B386">
        <v>3</v>
      </c>
      <c r="D386">
        <v>26</v>
      </c>
      <c r="E386">
        <v>20</v>
      </c>
    </row>
    <row r="387" spans="1:5" x14ac:dyDescent="0.25">
      <c r="A387">
        <v>34</v>
      </c>
      <c r="B387">
        <v>2</v>
      </c>
      <c r="D387">
        <v>26</v>
      </c>
      <c r="E387">
        <v>10</v>
      </c>
    </row>
    <row r="388" spans="1:5" x14ac:dyDescent="0.25">
      <c r="A388">
        <v>29</v>
      </c>
      <c r="B388">
        <v>4</v>
      </c>
      <c r="D388">
        <v>21</v>
      </c>
      <c r="E388">
        <v>2</v>
      </c>
    </row>
    <row r="389" spans="1:5" x14ac:dyDescent="0.25">
      <c r="A389">
        <v>24</v>
      </c>
      <c r="B389">
        <v>3</v>
      </c>
      <c r="D389">
        <v>32</v>
      </c>
      <c r="E389">
        <v>3</v>
      </c>
    </row>
    <row r="390" spans="1:5" x14ac:dyDescent="0.25">
      <c r="A390">
        <v>40</v>
      </c>
      <c r="B390">
        <v>6</v>
      </c>
      <c r="D390">
        <v>21</v>
      </c>
      <c r="E390">
        <v>12</v>
      </c>
    </row>
    <row r="391" spans="1:5" x14ac:dyDescent="0.25">
      <c r="A391">
        <v>37</v>
      </c>
      <c r="B391">
        <v>5</v>
      </c>
      <c r="D391">
        <v>29</v>
      </c>
      <c r="E391">
        <v>12</v>
      </c>
    </row>
    <row r="392" spans="1:5" x14ac:dyDescent="0.25">
      <c r="A392">
        <v>43</v>
      </c>
      <c r="B392">
        <v>4</v>
      </c>
      <c r="D392">
        <v>24</v>
      </c>
      <c r="E392">
        <v>6</v>
      </c>
    </row>
    <row r="393" spans="1:5" x14ac:dyDescent="0.25">
      <c r="A393">
        <v>33</v>
      </c>
      <c r="B393">
        <v>75</v>
      </c>
      <c r="D393">
        <v>22</v>
      </c>
      <c r="E393">
        <v>2</v>
      </c>
    </row>
    <row r="394" spans="1:5" x14ac:dyDescent="0.25">
      <c r="A394">
        <v>41</v>
      </c>
      <c r="B394">
        <v>0</v>
      </c>
      <c r="D394">
        <v>26</v>
      </c>
      <c r="E394">
        <v>10</v>
      </c>
    </row>
    <row r="395" spans="1:5" x14ac:dyDescent="0.25">
      <c r="A395">
        <v>41</v>
      </c>
      <c r="B395">
        <v>7</v>
      </c>
      <c r="D395">
        <v>36</v>
      </c>
      <c r="E395">
        <v>10</v>
      </c>
    </row>
    <row r="396" spans="1:5" x14ac:dyDescent="0.25">
      <c r="A396">
        <v>40</v>
      </c>
      <c r="B396">
        <v>10</v>
      </c>
      <c r="D396">
        <v>24</v>
      </c>
      <c r="E396">
        <v>24</v>
      </c>
    </row>
    <row r="397" spans="1:5" x14ac:dyDescent="0.25">
      <c r="A397">
        <v>31</v>
      </c>
      <c r="B397">
        <v>0</v>
      </c>
      <c r="D397">
        <v>56</v>
      </c>
      <c r="E397">
        <v>15</v>
      </c>
    </row>
    <row r="398" spans="1:5" x14ac:dyDescent="0.25">
      <c r="A398">
        <v>55</v>
      </c>
      <c r="B398">
        <v>20</v>
      </c>
      <c r="D398">
        <v>36</v>
      </c>
      <c r="E398">
        <v>36</v>
      </c>
    </row>
    <row r="399" spans="1:5" x14ac:dyDescent="0.25">
      <c r="A399">
        <v>22</v>
      </c>
      <c r="B399">
        <v>10</v>
      </c>
      <c r="D399">
        <v>23</v>
      </c>
      <c r="E399">
        <v>8</v>
      </c>
    </row>
    <row r="400" spans="1:5" x14ac:dyDescent="0.25">
      <c r="A400">
        <v>0</v>
      </c>
      <c r="B400">
        <v>25</v>
      </c>
      <c r="D400">
        <v>36</v>
      </c>
      <c r="E400">
        <v>2</v>
      </c>
    </row>
    <row r="401" spans="1:5" x14ac:dyDescent="0.25">
      <c r="A401">
        <v>43</v>
      </c>
      <c r="B401">
        <v>6</v>
      </c>
      <c r="D401">
        <v>26</v>
      </c>
      <c r="E401">
        <v>30</v>
      </c>
    </row>
    <row r="402" spans="1:5" x14ac:dyDescent="0.25">
      <c r="A402">
        <v>28</v>
      </c>
      <c r="B402">
        <v>15</v>
      </c>
      <c r="D402">
        <v>27</v>
      </c>
      <c r="E402">
        <v>4</v>
      </c>
    </row>
    <row r="403" spans="1:5" x14ac:dyDescent="0.25">
      <c r="A403">
        <v>31</v>
      </c>
      <c r="B403">
        <v>2</v>
      </c>
      <c r="D403">
        <v>34</v>
      </c>
      <c r="E403">
        <v>10</v>
      </c>
    </row>
    <row r="404" spans="1:5" x14ac:dyDescent="0.25">
      <c r="A404">
        <v>26</v>
      </c>
      <c r="B404">
        <v>2</v>
      </c>
      <c r="D404">
        <v>32</v>
      </c>
      <c r="E404">
        <v>2</v>
      </c>
    </row>
    <row r="405" spans="1:5" x14ac:dyDescent="0.25">
      <c r="A405">
        <v>21</v>
      </c>
      <c r="B405">
        <v>14</v>
      </c>
      <c r="D405">
        <v>31</v>
      </c>
      <c r="E405">
        <v>20</v>
      </c>
    </row>
    <row r="406" spans="1:5" x14ac:dyDescent="0.25">
      <c r="A406">
        <v>33</v>
      </c>
      <c r="B406">
        <v>20</v>
      </c>
      <c r="D406">
        <v>25</v>
      </c>
      <c r="E406">
        <v>15</v>
      </c>
    </row>
    <row r="407" spans="1:5" x14ac:dyDescent="0.25">
      <c r="A407">
        <v>26</v>
      </c>
      <c r="B407">
        <v>2</v>
      </c>
      <c r="D407">
        <v>37</v>
      </c>
      <c r="E407">
        <v>3</v>
      </c>
    </row>
    <row r="408" spans="1:5" x14ac:dyDescent="0.25">
      <c r="A408">
        <v>28</v>
      </c>
      <c r="B408">
        <v>30</v>
      </c>
      <c r="D408">
        <v>24</v>
      </c>
      <c r="E408">
        <v>5</v>
      </c>
    </row>
    <row r="409" spans="1:5" x14ac:dyDescent="0.25">
      <c r="A409">
        <v>118</v>
      </c>
      <c r="B409">
        <v>5</v>
      </c>
      <c r="D409">
        <v>49</v>
      </c>
      <c r="E409">
        <v>20</v>
      </c>
    </row>
    <row r="410" spans="1:5" x14ac:dyDescent="0.25">
      <c r="A410">
        <v>48</v>
      </c>
      <c r="B410">
        <v>5</v>
      </c>
      <c r="D410">
        <v>56</v>
      </c>
      <c r="E410">
        <v>10</v>
      </c>
    </row>
    <row r="411" spans="1:5" x14ac:dyDescent="0.25">
      <c r="A411">
        <v>30</v>
      </c>
      <c r="B411">
        <v>12</v>
      </c>
      <c r="D411">
        <v>38</v>
      </c>
      <c r="E411">
        <v>8</v>
      </c>
    </row>
    <row r="412" spans="1:5" x14ac:dyDescent="0.25">
      <c r="A412">
        <v>25</v>
      </c>
      <c r="B412">
        <v>10</v>
      </c>
      <c r="D412">
        <v>25</v>
      </c>
      <c r="E412">
        <v>20</v>
      </c>
    </row>
    <row r="413" spans="1:5" x14ac:dyDescent="0.25">
      <c r="A413">
        <v>26</v>
      </c>
      <c r="B413">
        <v>20</v>
      </c>
      <c r="D413">
        <v>29</v>
      </c>
      <c r="E413">
        <v>25</v>
      </c>
    </row>
    <row r="414" spans="1:5" x14ac:dyDescent="0.25">
      <c r="A414">
        <v>26</v>
      </c>
      <c r="B414">
        <v>10</v>
      </c>
      <c r="D414">
        <v>54</v>
      </c>
      <c r="E414">
        <v>10</v>
      </c>
    </row>
    <row r="415" spans="1:5" x14ac:dyDescent="0.25">
      <c r="A415">
        <v>21</v>
      </c>
      <c r="B415">
        <v>2</v>
      </c>
      <c r="D415">
        <v>28</v>
      </c>
      <c r="E415">
        <v>2</v>
      </c>
    </row>
    <row r="416" spans="1:5" x14ac:dyDescent="0.25">
      <c r="A416">
        <v>32</v>
      </c>
      <c r="B416">
        <v>3</v>
      </c>
      <c r="D416">
        <v>27</v>
      </c>
      <c r="E416">
        <v>9</v>
      </c>
    </row>
    <row r="417" spans="1:5" x14ac:dyDescent="0.25">
      <c r="A417">
        <v>21</v>
      </c>
      <c r="B417">
        <v>12</v>
      </c>
      <c r="D417">
        <v>25</v>
      </c>
      <c r="E417">
        <v>5</v>
      </c>
    </row>
    <row r="418" spans="1:5" x14ac:dyDescent="0.25">
      <c r="A418">
        <v>33</v>
      </c>
      <c r="B418">
        <v>200</v>
      </c>
      <c r="D418">
        <v>27</v>
      </c>
      <c r="E418">
        <v>6</v>
      </c>
    </row>
    <row r="419" spans="1:5" x14ac:dyDescent="0.25">
      <c r="A419">
        <v>29</v>
      </c>
      <c r="B419">
        <v>12</v>
      </c>
      <c r="D419">
        <v>41</v>
      </c>
      <c r="E419">
        <v>5</v>
      </c>
    </row>
    <row r="420" spans="1:5" x14ac:dyDescent="0.25">
      <c r="A420">
        <v>24</v>
      </c>
      <c r="B420">
        <v>6</v>
      </c>
      <c r="D420">
        <v>38</v>
      </c>
      <c r="E420">
        <v>20</v>
      </c>
    </row>
    <row r="421" spans="1:5" x14ac:dyDescent="0.25">
      <c r="A421">
        <v>22</v>
      </c>
      <c r="B421">
        <v>2</v>
      </c>
      <c r="D421">
        <v>29</v>
      </c>
      <c r="E421">
        <v>60</v>
      </c>
    </row>
    <row r="422" spans="1:5" x14ac:dyDescent="0.25">
      <c r="A422">
        <v>26</v>
      </c>
      <c r="B422">
        <v>10</v>
      </c>
      <c r="D422">
        <v>42</v>
      </c>
      <c r="E422">
        <v>50</v>
      </c>
    </row>
    <row r="423" spans="1:5" x14ac:dyDescent="0.25">
      <c r="A423">
        <v>36</v>
      </c>
      <c r="B423">
        <v>10</v>
      </c>
      <c r="D423">
        <v>32</v>
      </c>
      <c r="E423">
        <v>20</v>
      </c>
    </row>
    <row r="424" spans="1:5" x14ac:dyDescent="0.25">
      <c r="A424">
        <v>24</v>
      </c>
      <c r="B424">
        <v>24</v>
      </c>
      <c r="D424">
        <v>34</v>
      </c>
      <c r="E424">
        <v>8</v>
      </c>
    </row>
    <row r="425" spans="1:5" x14ac:dyDescent="0.25">
      <c r="A425">
        <v>56</v>
      </c>
      <c r="B425">
        <v>15</v>
      </c>
      <c r="D425">
        <v>30</v>
      </c>
      <c r="E425">
        <v>50</v>
      </c>
    </row>
    <row r="426" spans="1:5" x14ac:dyDescent="0.25">
      <c r="A426">
        <v>118</v>
      </c>
      <c r="B426">
        <v>4</v>
      </c>
      <c r="D426">
        <v>21</v>
      </c>
      <c r="E426">
        <v>15</v>
      </c>
    </row>
    <row r="427" spans="1:5" x14ac:dyDescent="0.25">
      <c r="A427">
        <v>36</v>
      </c>
      <c r="B427">
        <v>36</v>
      </c>
      <c r="D427">
        <v>41</v>
      </c>
      <c r="E427">
        <v>0</v>
      </c>
    </row>
    <row r="428" spans="1:5" x14ac:dyDescent="0.25">
      <c r="A428">
        <v>23</v>
      </c>
      <c r="B428">
        <v>8</v>
      </c>
      <c r="D428">
        <v>20</v>
      </c>
      <c r="E428">
        <v>100</v>
      </c>
    </row>
    <row r="429" spans="1:5" x14ac:dyDescent="0.25">
      <c r="A429">
        <v>36</v>
      </c>
      <c r="B429">
        <v>2</v>
      </c>
      <c r="D429">
        <v>44</v>
      </c>
      <c r="E429">
        <v>10</v>
      </c>
    </row>
    <row r="430" spans="1:5" x14ac:dyDescent="0.25">
      <c r="A430">
        <v>26</v>
      </c>
      <c r="B430">
        <v>30</v>
      </c>
      <c r="D430">
        <v>29</v>
      </c>
      <c r="E430">
        <v>3</v>
      </c>
    </row>
    <row r="431" spans="1:5" x14ac:dyDescent="0.25">
      <c r="A431">
        <v>27</v>
      </c>
      <c r="B431">
        <v>4</v>
      </c>
      <c r="D431">
        <v>41</v>
      </c>
      <c r="E431">
        <v>5</v>
      </c>
    </row>
    <row r="432" spans="1:5" x14ac:dyDescent="0.25">
      <c r="A432">
        <v>34</v>
      </c>
      <c r="B432">
        <v>10</v>
      </c>
      <c r="D432">
        <v>25</v>
      </c>
      <c r="E432">
        <v>5</v>
      </c>
    </row>
    <row r="433" spans="1:5" x14ac:dyDescent="0.25">
      <c r="A433">
        <v>32</v>
      </c>
      <c r="B433">
        <v>2</v>
      </c>
      <c r="D433">
        <v>30</v>
      </c>
      <c r="E433">
        <v>12</v>
      </c>
    </row>
    <row r="434" spans="1:5" x14ac:dyDescent="0.25">
      <c r="A434">
        <v>36</v>
      </c>
      <c r="B434">
        <v>120</v>
      </c>
      <c r="D434">
        <v>37</v>
      </c>
      <c r="E434">
        <v>0</v>
      </c>
    </row>
    <row r="435" spans="1:5" x14ac:dyDescent="0.25">
      <c r="A435">
        <v>31</v>
      </c>
      <c r="B435">
        <v>20</v>
      </c>
      <c r="D435">
        <v>32</v>
      </c>
      <c r="E435">
        <v>0</v>
      </c>
    </row>
    <row r="436" spans="1:5" x14ac:dyDescent="0.25">
      <c r="A436">
        <v>25</v>
      </c>
      <c r="B436">
        <v>15</v>
      </c>
      <c r="D436">
        <v>63</v>
      </c>
      <c r="E436">
        <v>4</v>
      </c>
    </row>
    <row r="437" spans="1:5" x14ac:dyDescent="0.25">
      <c r="A437">
        <v>37</v>
      </c>
      <c r="B437">
        <v>3</v>
      </c>
      <c r="D437">
        <v>37</v>
      </c>
      <c r="E437">
        <v>12</v>
      </c>
    </row>
    <row r="438" spans="1:5" x14ac:dyDescent="0.25">
      <c r="A438">
        <v>24</v>
      </c>
      <c r="B438">
        <v>5</v>
      </c>
      <c r="D438">
        <v>23</v>
      </c>
      <c r="E438">
        <v>3</v>
      </c>
    </row>
    <row r="439" spans="1:5" x14ac:dyDescent="0.25">
      <c r="A439">
        <v>49</v>
      </c>
      <c r="B439">
        <v>20</v>
      </c>
      <c r="D439">
        <v>39</v>
      </c>
      <c r="E439">
        <v>10</v>
      </c>
    </row>
    <row r="440" spans="1:5" x14ac:dyDescent="0.25">
      <c r="A440">
        <v>56</v>
      </c>
      <c r="B440">
        <v>10</v>
      </c>
      <c r="D440">
        <v>33</v>
      </c>
      <c r="E440">
        <v>12</v>
      </c>
    </row>
    <row r="441" spans="1:5" x14ac:dyDescent="0.25">
      <c r="A441">
        <v>38</v>
      </c>
      <c r="B441">
        <v>8</v>
      </c>
      <c r="D441">
        <v>29</v>
      </c>
      <c r="E441">
        <v>50</v>
      </c>
    </row>
    <row r="442" spans="1:5" x14ac:dyDescent="0.25">
      <c r="A442">
        <v>25</v>
      </c>
      <c r="B442">
        <v>20</v>
      </c>
      <c r="D442">
        <v>44</v>
      </c>
      <c r="E442">
        <v>10</v>
      </c>
    </row>
    <row r="443" spans="1:5" x14ac:dyDescent="0.25">
      <c r="A443">
        <v>29</v>
      </c>
      <c r="B443">
        <v>25</v>
      </c>
      <c r="D443">
        <v>37</v>
      </c>
      <c r="E443">
        <v>4</v>
      </c>
    </row>
    <row r="444" spans="1:5" x14ac:dyDescent="0.25">
      <c r="A444">
        <v>54</v>
      </c>
      <c r="B444">
        <v>10</v>
      </c>
      <c r="D444">
        <v>35</v>
      </c>
      <c r="E444">
        <v>40</v>
      </c>
    </row>
    <row r="445" spans="1:5" x14ac:dyDescent="0.25">
      <c r="A445">
        <v>28</v>
      </c>
      <c r="B445">
        <v>2</v>
      </c>
      <c r="D445">
        <v>34</v>
      </c>
      <c r="E445">
        <v>7</v>
      </c>
    </row>
    <row r="446" spans="1:5" x14ac:dyDescent="0.25">
      <c r="A446">
        <v>27</v>
      </c>
      <c r="B446">
        <v>9</v>
      </c>
      <c r="D446">
        <v>34</v>
      </c>
      <c r="E446">
        <v>25</v>
      </c>
    </row>
    <row r="447" spans="1:5" x14ac:dyDescent="0.25">
      <c r="A447">
        <v>25</v>
      </c>
      <c r="B447">
        <v>5</v>
      </c>
      <c r="D447">
        <v>24</v>
      </c>
      <c r="E447">
        <v>6</v>
      </c>
    </row>
    <row r="448" spans="1:5" x14ac:dyDescent="0.25">
      <c r="A448">
        <v>27</v>
      </c>
      <c r="B448">
        <v>6</v>
      </c>
      <c r="D448">
        <v>36</v>
      </c>
      <c r="E448">
        <v>15</v>
      </c>
    </row>
    <row r="449" spans="1:5" x14ac:dyDescent="0.25">
      <c r="A449">
        <v>41</v>
      </c>
      <c r="B449">
        <v>5</v>
      </c>
      <c r="D449">
        <v>30</v>
      </c>
      <c r="E449">
        <v>10</v>
      </c>
    </row>
    <row r="450" spans="1:5" x14ac:dyDescent="0.25">
      <c r="A450">
        <v>38</v>
      </c>
      <c r="B450">
        <v>20</v>
      </c>
      <c r="D450">
        <v>32</v>
      </c>
      <c r="E450">
        <v>3</v>
      </c>
    </row>
    <row r="451" spans="1:5" x14ac:dyDescent="0.25">
      <c r="A451">
        <v>29</v>
      </c>
      <c r="B451">
        <v>60</v>
      </c>
      <c r="D451">
        <v>30</v>
      </c>
      <c r="E451">
        <v>5</v>
      </c>
    </row>
    <row r="452" spans="1:5" x14ac:dyDescent="0.25">
      <c r="A452">
        <v>42</v>
      </c>
      <c r="B452">
        <v>50</v>
      </c>
      <c r="D452">
        <v>35</v>
      </c>
      <c r="E452">
        <v>8</v>
      </c>
    </row>
    <row r="453" spans="1:5" x14ac:dyDescent="0.25">
      <c r="A453">
        <v>32</v>
      </c>
      <c r="B453">
        <v>20</v>
      </c>
      <c r="D453">
        <v>46</v>
      </c>
      <c r="E453">
        <v>30</v>
      </c>
    </row>
    <row r="454" spans="1:5" x14ac:dyDescent="0.25">
      <c r="A454">
        <v>34</v>
      </c>
      <c r="B454">
        <v>8</v>
      </c>
      <c r="D454">
        <v>34</v>
      </c>
      <c r="E454">
        <v>2</v>
      </c>
    </row>
    <row r="455" spans="1:5" x14ac:dyDescent="0.25">
      <c r="A455">
        <v>30</v>
      </c>
      <c r="B455">
        <v>50</v>
      </c>
      <c r="D455">
        <v>32</v>
      </c>
      <c r="E455">
        <v>6</v>
      </c>
    </row>
    <row r="456" spans="1:5" x14ac:dyDescent="0.25">
      <c r="A456">
        <v>21</v>
      </c>
      <c r="B456">
        <v>15</v>
      </c>
      <c r="D456">
        <v>59</v>
      </c>
      <c r="E456">
        <v>10</v>
      </c>
    </row>
    <row r="457" spans="1:5" x14ac:dyDescent="0.25">
      <c r="A457">
        <v>41</v>
      </c>
      <c r="B457">
        <v>0</v>
      </c>
      <c r="D457">
        <v>35</v>
      </c>
      <c r="E457">
        <v>12</v>
      </c>
    </row>
    <row r="458" spans="1:5" x14ac:dyDescent="0.25">
      <c r="A458">
        <v>20</v>
      </c>
      <c r="B458">
        <v>100</v>
      </c>
      <c r="D458">
        <v>35</v>
      </c>
      <c r="E458">
        <v>6</v>
      </c>
    </row>
    <row r="459" spans="1:5" x14ac:dyDescent="0.25">
      <c r="A459">
        <v>44</v>
      </c>
      <c r="B459">
        <v>10</v>
      </c>
      <c r="D459">
        <v>27</v>
      </c>
      <c r="E459">
        <v>8</v>
      </c>
    </row>
    <row r="460" spans="1:5" x14ac:dyDescent="0.25">
      <c r="A460">
        <v>29</v>
      </c>
      <c r="B460">
        <v>3</v>
      </c>
      <c r="D460">
        <v>64</v>
      </c>
      <c r="E460">
        <v>4</v>
      </c>
    </row>
    <row r="461" spans="1:5" x14ac:dyDescent="0.25">
      <c r="A461">
        <v>41</v>
      </c>
      <c r="B461">
        <v>5</v>
      </c>
      <c r="D461">
        <v>38</v>
      </c>
      <c r="E461">
        <v>10</v>
      </c>
    </row>
    <row r="462" spans="1:5" x14ac:dyDescent="0.25">
      <c r="A462">
        <v>25</v>
      </c>
      <c r="B462">
        <v>5</v>
      </c>
      <c r="D462">
        <v>47</v>
      </c>
      <c r="E462">
        <v>30</v>
      </c>
    </row>
    <row r="463" spans="1:5" x14ac:dyDescent="0.25">
      <c r="A463">
        <v>30</v>
      </c>
      <c r="B463">
        <v>12</v>
      </c>
      <c r="D463">
        <v>28</v>
      </c>
      <c r="E463">
        <v>6</v>
      </c>
    </row>
    <row r="464" spans="1:5" x14ac:dyDescent="0.25">
      <c r="A464">
        <v>37</v>
      </c>
      <c r="B464">
        <v>0</v>
      </c>
      <c r="D464">
        <v>35</v>
      </c>
      <c r="E464">
        <v>20</v>
      </c>
    </row>
    <row r="465" spans="1:5" x14ac:dyDescent="0.25">
      <c r="A465">
        <v>32</v>
      </c>
      <c r="B465">
        <v>0</v>
      </c>
      <c r="D465">
        <v>55</v>
      </c>
      <c r="E465">
        <v>5</v>
      </c>
    </row>
    <row r="466" spans="1:5" x14ac:dyDescent="0.25">
      <c r="A466">
        <v>63</v>
      </c>
      <c r="B466">
        <v>4</v>
      </c>
      <c r="D466">
        <v>31</v>
      </c>
      <c r="E466">
        <v>20</v>
      </c>
    </row>
    <row r="467" spans="1:5" x14ac:dyDescent="0.25">
      <c r="A467">
        <v>37</v>
      </c>
      <c r="B467">
        <v>12</v>
      </c>
      <c r="D467">
        <v>35</v>
      </c>
      <c r="E467">
        <v>20</v>
      </c>
    </row>
    <row r="468" spans="1:5" x14ac:dyDescent="0.25">
      <c r="A468">
        <v>23</v>
      </c>
      <c r="B468">
        <v>3</v>
      </c>
      <c r="D468">
        <v>28</v>
      </c>
      <c r="E468">
        <v>5</v>
      </c>
    </row>
    <row r="469" spans="1:5" x14ac:dyDescent="0.25">
      <c r="A469">
        <v>39</v>
      </c>
      <c r="B469">
        <v>10</v>
      </c>
      <c r="D469">
        <v>27</v>
      </c>
      <c r="E469">
        <v>1</v>
      </c>
    </row>
    <row r="470" spans="1:5" x14ac:dyDescent="0.25">
      <c r="A470">
        <v>33</v>
      </c>
      <c r="B470">
        <v>12</v>
      </c>
      <c r="D470">
        <v>47</v>
      </c>
      <c r="E470">
        <v>4</v>
      </c>
    </row>
    <row r="471" spans="1:5" x14ac:dyDescent="0.25">
      <c r="A471">
        <v>29</v>
      </c>
      <c r="B471">
        <v>50</v>
      </c>
      <c r="D471">
        <v>34</v>
      </c>
      <c r="E471">
        <v>24</v>
      </c>
    </row>
    <row r="472" spans="1:5" x14ac:dyDescent="0.25">
      <c r="A472">
        <v>44</v>
      </c>
      <c r="B472">
        <v>10</v>
      </c>
      <c r="D472">
        <v>40</v>
      </c>
      <c r="E472">
        <v>6</v>
      </c>
    </row>
    <row r="473" spans="1:5" x14ac:dyDescent="0.25">
      <c r="A473">
        <v>37</v>
      </c>
      <c r="B473">
        <v>4</v>
      </c>
      <c r="D473">
        <v>31</v>
      </c>
      <c r="E473">
        <v>6</v>
      </c>
    </row>
    <row r="474" spans="1:5" x14ac:dyDescent="0.25">
      <c r="A474">
        <v>35</v>
      </c>
      <c r="B474">
        <v>40</v>
      </c>
      <c r="D474">
        <v>30</v>
      </c>
      <c r="E474">
        <v>10</v>
      </c>
    </row>
    <row r="475" spans="1:5" x14ac:dyDescent="0.25">
      <c r="A475">
        <v>34</v>
      </c>
      <c r="B475">
        <v>7</v>
      </c>
      <c r="D475">
        <v>29</v>
      </c>
      <c r="E475">
        <v>4</v>
      </c>
    </row>
    <row r="476" spans="1:5" x14ac:dyDescent="0.25">
      <c r="A476">
        <v>34</v>
      </c>
      <c r="B476">
        <v>25</v>
      </c>
      <c r="D476">
        <v>37</v>
      </c>
      <c r="E476">
        <v>8</v>
      </c>
    </row>
    <row r="477" spans="1:5" x14ac:dyDescent="0.25">
      <c r="A477">
        <v>24</v>
      </c>
      <c r="B477">
        <v>6</v>
      </c>
      <c r="D477">
        <v>25</v>
      </c>
      <c r="E477">
        <v>36</v>
      </c>
    </row>
    <row r="478" spans="1:5" x14ac:dyDescent="0.25">
      <c r="A478">
        <v>118</v>
      </c>
      <c r="B478">
        <v>15</v>
      </c>
      <c r="D478">
        <v>37</v>
      </c>
      <c r="E478">
        <v>10</v>
      </c>
    </row>
    <row r="479" spans="1:5" x14ac:dyDescent="0.25">
      <c r="A479">
        <v>36</v>
      </c>
      <c r="B479">
        <v>15</v>
      </c>
      <c r="D479">
        <v>54</v>
      </c>
      <c r="E479">
        <v>1</v>
      </c>
    </row>
    <row r="480" spans="1:5" x14ac:dyDescent="0.25">
      <c r="A480">
        <v>30</v>
      </c>
      <c r="B480">
        <v>10</v>
      </c>
      <c r="D480">
        <v>28</v>
      </c>
      <c r="E480">
        <v>5</v>
      </c>
    </row>
    <row r="481" spans="1:5" x14ac:dyDescent="0.25">
      <c r="A481">
        <v>32</v>
      </c>
      <c r="B481">
        <v>3</v>
      </c>
      <c r="D481">
        <v>22</v>
      </c>
      <c r="E481">
        <v>6</v>
      </c>
    </row>
    <row r="482" spans="1:5" x14ac:dyDescent="0.25">
      <c r="A482">
        <v>30</v>
      </c>
      <c r="B482">
        <v>5</v>
      </c>
      <c r="D482">
        <v>35</v>
      </c>
      <c r="E482">
        <v>4</v>
      </c>
    </row>
    <row r="483" spans="1:5" x14ac:dyDescent="0.25">
      <c r="A483">
        <v>35</v>
      </c>
      <c r="B483">
        <v>8</v>
      </c>
      <c r="D483">
        <v>24</v>
      </c>
      <c r="E483">
        <v>50</v>
      </c>
    </row>
    <row r="484" spans="1:5" x14ac:dyDescent="0.25">
      <c r="A484">
        <v>46</v>
      </c>
      <c r="B484">
        <v>30</v>
      </c>
      <c r="D484">
        <v>32</v>
      </c>
      <c r="E484">
        <v>3</v>
      </c>
    </row>
    <row r="485" spans="1:5" x14ac:dyDescent="0.25">
      <c r="A485">
        <v>34</v>
      </c>
      <c r="B485">
        <v>2</v>
      </c>
      <c r="D485">
        <v>32</v>
      </c>
      <c r="E485">
        <v>5</v>
      </c>
    </row>
    <row r="486" spans="1:5" x14ac:dyDescent="0.25">
      <c r="A486">
        <v>32</v>
      </c>
      <c r="B486">
        <v>6</v>
      </c>
      <c r="D486">
        <v>31</v>
      </c>
      <c r="E486">
        <v>1</v>
      </c>
    </row>
    <row r="487" spans="1:5" x14ac:dyDescent="0.25">
      <c r="A487">
        <v>59</v>
      </c>
      <c r="B487">
        <v>10</v>
      </c>
      <c r="D487">
        <v>36</v>
      </c>
      <c r="E487">
        <v>5</v>
      </c>
    </row>
    <row r="488" spans="1:5" x14ac:dyDescent="0.25">
      <c r="A488">
        <v>35</v>
      </c>
      <c r="B488">
        <v>12</v>
      </c>
      <c r="D488">
        <v>33</v>
      </c>
      <c r="E488">
        <v>4</v>
      </c>
    </row>
    <row r="489" spans="1:5" x14ac:dyDescent="0.25">
      <c r="A489">
        <v>35</v>
      </c>
      <c r="B489">
        <v>6</v>
      </c>
      <c r="D489">
        <v>46</v>
      </c>
      <c r="E489">
        <v>20</v>
      </c>
    </row>
    <row r="490" spans="1:5" x14ac:dyDescent="0.25">
      <c r="A490">
        <v>27</v>
      </c>
      <c r="B490">
        <v>8</v>
      </c>
      <c r="D490">
        <v>33</v>
      </c>
      <c r="E490">
        <v>15</v>
      </c>
    </row>
    <row r="491" spans="1:5" x14ac:dyDescent="0.25">
      <c r="A491">
        <v>64</v>
      </c>
      <c r="B491">
        <v>4</v>
      </c>
      <c r="D491">
        <v>29</v>
      </c>
      <c r="E491">
        <v>1</v>
      </c>
    </row>
    <row r="492" spans="1:5" x14ac:dyDescent="0.25">
      <c r="A492">
        <v>38</v>
      </c>
      <c r="B492">
        <v>10</v>
      </c>
      <c r="D492">
        <v>33</v>
      </c>
      <c r="E492">
        <v>15</v>
      </c>
    </row>
    <row r="493" spans="1:5" x14ac:dyDescent="0.25">
      <c r="A493">
        <v>47</v>
      </c>
      <c r="B493">
        <v>30</v>
      </c>
      <c r="D493">
        <v>36</v>
      </c>
      <c r="E493">
        <v>10</v>
      </c>
    </row>
    <row r="494" spans="1:5" x14ac:dyDescent="0.25">
      <c r="A494">
        <v>28</v>
      </c>
      <c r="B494">
        <v>6</v>
      </c>
      <c r="D494">
        <v>37</v>
      </c>
      <c r="E494">
        <v>6</v>
      </c>
    </row>
    <row r="495" spans="1:5" x14ac:dyDescent="0.25">
      <c r="A495">
        <v>35</v>
      </c>
      <c r="B495">
        <v>20</v>
      </c>
      <c r="D495">
        <v>39</v>
      </c>
      <c r="E495">
        <v>2</v>
      </c>
    </row>
    <row r="496" spans="1:5" x14ac:dyDescent="0.25">
      <c r="A496">
        <v>55</v>
      </c>
      <c r="B496">
        <v>5</v>
      </c>
      <c r="D496">
        <v>22</v>
      </c>
      <c r="E496">
        <v>2</v>
      </c>
    </row>
    <row r="497" spans="1:5" x14ac:dyDescent="0.25">
      <c r="A497">
        <v>31</v>
      </c>
      <c r="B497">
        <v>20</v>
      </c>
      <c r="D497">
        <v>31</v>
      </c>
      <c r="E497">
        <v>5</v>
      </c>
    </row>
    <row r="498" spans="1:5" x14ac:dyDescent="0.25">
      <c r="A498">
        <v>35</v>
      </c>
      <c r="B498">
        <v>20</v>
      </c>
      <c r="D498">
        <v>20</v>
      </c>
      <c r="E498">
        <v>25</v>
      </c>
    </row>
    <row r="499" spans="1:5" x14ac:dyDescent="0.25">
      <c r="A499">
        <v>28</v>
      </c>
      <c r="B499">
        <v>5</v>
      </c>
      <c r="D499">
        <v>31</v>
      </c>
      <c r="E499">
        <v>4</v>
      </c>
    </row>
    <row r="500" spans="1:5" x14ac:dyDescent="0.25">
      <c r="A500">
        <v>27</v>
      </c>
      <c r="B500">
        <v>1</v>
      </c>
      <c r="D500">
        <v>41</v>
      </c>
      <c r="E500">
        <v>15</v>
      </c>
    </row>
    <row r="501" spans="1:5" x14ac:dyDescent="0.25">
      <c r="A501">
        <v>47</v>
      </c>
      <c r="B501">
        <v>4</v>
      </c>
      <c r="D501">
        <v>47</v>
      </c>
      <c r="E501">
        <v>0</v>
      </c>
    </row>
    <row r="502" spans="1:5" x14ac:dyDescent="0.25">
      <c r="A502">
        <v>34</v>
      </c>
      <c r="B502">
        <v>24</v>
      </c>
      <c r="D502">
        <v>37</v>
      </c>
      <c r="E502">
        <v>10</v>
      </c>
    </row>
    <row r="503" spans="1:5" x14ac:dyDescent="0.25">
      <c r="A503">
        <v>40</v>
      </c>
      <c r="B503">
        <v>6</v>
      </c>
      <c r="D503">
        <v>30</v>
      </c>
      <c r="E503">
        <v>5</v>
      </c>
    </row>
    <row r="504" spans="1:5" x14ac:dyDescent="0.25">
      <c r="A504">
        <v>31</v>
      </c>
      <c r="B504">
        <v>6</v>
      </c>
      <c r="D504">
        <v>40</v>
      </c>
      <c r="E504">
        <v>7</v>
      </c>
    </row>
    <row r="505" spans="1:5" x14ac:dyDescent="0.25">
      <c r="A505">
        <v>30</v>
      </c>
      <c r="B505">
        <v>10</v>
      </c>
      <c r="D505">
        <v>37</v>
      </c>
      <c r="E505">
        <v>0</v>
      </c>
    </row>
    <row r="506" spans="1:5" x14ac:dyDescent="0.25">
      <c r="A506">
        <v>29</v>
      </c>
      <c r="B506">
        <v>4</v>
      </c>
      <c r="D506">
        <v>37</v>
      </c>
      <c r="E506">
        <v>5</v>
      </c>
    </row>
    <row r="507" spans="1:5" x14ac:dyDescent="0.25">
      <c r="A507">
        <v>37</v>
      </c>
      <c r="B507">
        <v>8</v>
      </c>
      <c r="D507">
        <v>24</v>
      </c>
      <c r="E507">
        <v>100</v>
      </c>
    </row>
    <row r="508" spans="1:5" x14ac:dyDescent="0.25">
      <c r="A508">
        <v>25</v>
      </c>
      <c r="B508">
        <v>36</v>
      </c>
      <c r="D508">
        <v>34</v>
      </c>
      <c r="E508">
        <v>1</v>
      </c>
    </row>
    <row r="509" spans="1:5" x14ac:dyDescent="0.25">
      <c r="A509">
        <v>37</v>
      </c>
      <c r="B509">
        <v>10</v>
      </c>
      <c r="D509">
        <v>26</v>
      </c>
      <c r="E509">
        <v>10</v>
      </c>
    </row>
    <row r="510" spans="1:5" x14ac:dyDescent="0.25">
      <c r="A510">
        <v>54</v>
      </c>
      <c r="B510">
        <v>1</v>
      </c>
      <c r="D510">
        <v>30</v>
      </c>
      <c r="E510">
        <v>24</v>
      </c>
    </row>
    <row r="511" spans="1:5" x14ac:dyDescent="0.25">
      <c r="A511">
        <v>28</v>
      </c>
      <c r="B511">
        <v>5</v>
      </c>
      <c r="D511">
        <v>32</v>
      </c>
      <c r="E511">
        <v>1</v>
      </c>
    </row>
    <row r="512" spans="1:5" x14ac:dyDescent="0.25">
      <c r="A512">
        <v>22</v>
      </c>
      <c r="B512">
        <v>6</v>
      </c>
      <c r="D512">
        <v>30</v>
      </c>
      <c r="E512">
        <v>6</v>
      </c>
    </row>
    <row r="513" spans="1:5" x14ac:dyDescent="0.25">
      <c r="A513">
        <v>35</v>
      </c>
      <c r="B513">
        <v>4</v>
      </c>
      <c r="D513">
        <v>56</v>
      </c>
      <c r="E513">
        <v>25</v>
      </c>
    </row>
    <row r="514" spans="1:5" x14ac:dyDescent="0.25">
      <c r="A514">
        <v>24</v>
      </c>
      <c r="B514">
        <v>50</v>
      </c>
      <c r="D514">
        <v>36</v>
      </c>
      <c r="E514">
        <v>3</v>
      </c>
    </row>
    <row r="515" spans="1:5" x14ac:dyDescent="0.25">
      <c r="A515">
        <v>32</v>
      </c>
      <c r="B515">
        <v>3</v>
      </c>
      <c r="D515">
        <v>29</v>
      </c>
      <c r="E515">
        <v>30</v>
      </c>
    </row>
    <row r="516" spans="1:5" x14ac:dyDescent="0.25">
      <c r="A516">
        <v>32</v>
      </c>
      <c r="B516">
        <v>5</v>
      </c>
      <c r="D516">
        <v>27</v>
      </c>
      <c r="E516">
        <v>4</v>
      </c>
    </row>
    <row r="517" spans="1:5" x14ac:dyDescent="0.25">
      <c r="A517">
        <v>31</v>
      </c>
      <c r="B517">
        <v>1</v>
      </c>
      <c r="D517">
        <v>34</v>
      </c>
      <c r="E517">
        <v>4</v>
      </c>
    </row>
    <row r="518" spans="1:5" x14ac:dyDescent="0.25">
      <c r="A518">
        <v>36</v>
      </c>
      <c r="B518">
        <v>5</v>
      </c>
      <c r="D518">
        <v>28</v>
      </c>
      <c r="E518">
        <v>30</v>
      </c>
    </row>
    <row r="519" spans="1:5" x14ac:dyDescent="0.25">
      <c r="A519">
        <v>33</v>
      </c>
      <c r="B519">
        <v>4</v>
      </c>
      <c r="D519">
        <v>38</v>
      </c>
      <c r="E519">
        <v>2</v>
      </c>
    </row>
    <row r="520" spans="1:5" x14ac:dyDescent="0.25">
      <c r="A520">
        <v>46</v>
      </c>
      <c r="B520">
        <v>20</v>
      </c>
      <c r="D520">
        <v>35</v>
      </c>
      <c r="E520">
        <v>12</v>
      </c>
    </row>
    <row r="521" spans="1:5" x14ac:dyDescent="0.25">
      <c r="A521">
        <v>33</v>
      </c>
      <c r="B521">
        <v>15</v>
      </c>
      <c r="D521">
        <v>27</v>
      </c>
      <c r="E521">
        <v>15</v>
      </c>
    </row>
    <row r="522" spans="1:5" x14ac:dyDescent="0.25">
      <c r="A522">
        <v>29</v>
      </c>
      <c r="B522">
        <v>1</v>
      </c>
      <c r="D522">
        <v>53</v>
      </c>
      <c r="E522">
        <v>25</v>
      </c>
    </row>
    <row r="523" spans="1:5" x14ac:dyDescent="0.25">
      <c r="A523">
        <v>33</v>
      </c>
      <c r="B523">
        <v>15</v>
      </c>
      <c r="D523">
        <v>37</v>
      </c>
      <c r="E523">
        <v>10</v>
      </c>
    </row>
    <row r="524" spans="1:5" x14ac:dyDescent="0.25">
      <c r="A524">
        <v>36</v>
      </c>
      <c r="B524">
        <v>10</v>
      </c>
      <c r="D524">
        <v>33</v>
      </c>
      <c r="E524">
        <v>20</v>
      </c>
    </row>
    <row r="525" spans="1:5" x14ac:dyDescent="0.25">
      <c r="A525">
        <v>37</v>
      </c>
      <c r="B525">
        <v>6</v>
      </c>
      <c r="D525">
        <v>36</v>
      </c>
      <c r="E525">
        <v>5</v>
      </c>
    </row>
    <row r="526" spans="1:5" x14ac:dyDescent="0.25">
      <c r="A526">
        <v>118</v>
      </c>
      <c r="B526">
        <v>2</v>
      </c>
      <c r="D526">
        <v>24</v>
      </c>
      <c r="E526">
        <v>10</v>
      </c>
    </row>
    <row r="527" spans="1:5" x14ac:dyDescent="0.25">
      <c r="A527">
        <v>39</v>
      </c>
      <c r="B527">
        <v>2</v>
      </c>
      <c r="D527">
        <v>24</v>
      </c>
      <c r="E527">
        <v>3</v>
      </c>
    </row>
    <row r="528" spans="1:5" x14ac:dyDescent="0.25">
      <c r="A528">
        <v>22</v>
      </c>
      <c r="B528">
        <v>2</v>
      </c>
      <c r="D528">
        <v>25</v>
      </c>
      <c r="E528">
        <v>24</v>
      </c>
    </row>
    <row r="529" spans="1:5" x14ac:dyDescent="0.25">
      <c r="A529">
        <v>31</v>
      </c>
      <c r="B529">
        <v>5</v>
      </c>
      <c r="D529">
        <v>21</v>
      </c>
      <c r="E529">
        <v>0</v>
      </c>
    </row>
    <row r="530" spans="1:5" x14ac:dyDescent="0.25">
      <c r="A530">
        <v>20</v>
      </c>
      <c r="B530">
        <v>25</v>
      </c>
      <c r="D530">
        <v>39</v>
      </c>
      <c r="E530">
        <v>5</v>
      </c>
    </row>
    <row r="531" spans="1:5" x14ac:dyDescent="0.25">
      <c r="A531">
        <v>31</v>
      </c>
      <c r="B531">
        <v>4</v>
      </c>
      <c r="D531">
        <v>28</v>
      </c>
      <c r="E531">
        <v>5</v>
      </c>
    </row>
    <row r="532" spans="1:5" x14ac:dyDescent="0.25">
      <c r="A532">
        <v>41</v>
      </c>
      <c r="B532">
        <v>15</v>
      </c>
      <c r="D532">
        <v>26</v>
      </c>
      <c r="E532">
        <v>10</v>
      </c>
    </row>
    <row r="533" spans="1:5" x14ac:dyDescent="0.25">
      <c r="A533">
        <v>47</v>
      </c>
      <c r="B533">
        <v>0</v>
      </c>
      <c r="D533">
        <v>40</v>
      </c>
      <c r="E533">
        <v>1</v>
      </c>
    </row>
    <row r="534" spans="1:5" x14ac:dyDescent="0.25">
      <c r="A534">
        <v>37</v>
      </c>
      <c r="B534">
        <v>10</v>
      </c>
      <c r="D534">
        <v>38</v>
      </c>
      <c r="E534">
        <v>12</v>
      </c>
    </row>
    <row r="535" spans="1:5" x14ac:dyDescent="0.25">
      <c r="A535">
        <v>30</v>
      </c>
      <c r="B535">
        <v>5</v>
      </c>
      <c r="D535">
        <v>36</v>
      </c>
      <c r="E535">
        <v>14</v>
      </c>
    </row>
    <row r="536" spans="1:5" x14ac:dyDescent="0.25">
      <c r="A536">
        <v>40</v>
      </c>
      <c r="B536">
        <v>7</v>
      </c>
      <c r="D536">
        <v>31</v>
      </c>
      <c r="E536">
        <v>10</v>
      </c>
    </row>
    <row r="537" spans="1:5" x14ac:dyDescent="0.25">
      <c r="A537">
        <v>37</v>
      </c>
      <c r="B537">
        <v>0</v>
      </c>
      <c r="D537">
        <v>34</v>
      </c>
      <c r="E537">
        <v>15</v>
      </c>
    </row>
    <row r="538" spans="1:5" x14ac:dyDescent="0.25">
      <c r="A538">
        <v>37</v>
      </c>
      <c r="B538">
        <v>5</v>
      </c>
      <c r="D538">
        <v>27</v>
      </c>
      <c r="E538">
        <v>6</v>
      </c>
    </row>
    <row r="539" spans="1:5" x14ac:dyDescent="0.25">
      <c r="A539">
        <v>24</v>
      </c>
      <c r="B539">
        <v>100</v>
      </c>
      <c r="D539">
        <v>40</v>
      </c>
      <c r="E539">
        <v>25</v>
      </c>
    </row>
    <row r="540" spans="1:5" x14ac:dyDescent="0.25">
      <c r="A540">
        <v>34</v>
      </c>
      <c r="B540">
        <v>1</v>
      </c>
      <c r="D540">
        <v>37</v>
      </c>
      <c r="E540">
        <v>20</v>
      </c>
    </row>
    <row r="541" spans="1:5" x14ac:dyDescent="0.25">
      <c r="A541">
        <v>26</v>
      </c>
      <c r="B541">
        <v>10</v>
      </c>
      <c r="D541">
        <v>29</v>
      </c>
      <c r="E541">
        <v>20</v>
      </c>
    </row>
    <row r="542" spans="1:5" x14ac:dyDescent="0.25">
      <c r="A542">
        <v>30</v>
      </c>
      <c r="B542">
        <v>24</v>
      </c>
      <c r="D542">
        <v>22</v>
      </c>
      <c r="E542">
        <v>3</v>
      </c>
    </row>
    <row r="543" spans="1:5" x14ac:dyDescent="0.25">
      <c r="A543">
        <v>32</v>
      </c>
      <c r="B543">
        <v>1</v>
      </c>
      <c r="D543">
        <v>36</v>
      </c>
      <c r="E543">
        <v>12</v>
      </c>
    </row>
    <row r="544" spans="1:5" x14ac:dyDescent="0.25">
      <c r="A544">
        <v>30</v>
      </c>
      <c r="B544">
        <v>6</v>
      </c>
      <c r="D544">
        <v>26</v>
      </c>
      <c r="E544">
        <v>50</v>
      </c>
    </row>
    <row r="545" spans="1:5" x14ac:dyDescent="0.25">
      <c r="A545">
        <v>56</v>
      </c>
      <c r="B545">
        <v>25</v>
      </c>
      <c r="D545">
        <v>28</v>
      </c>
      <c r="E545">
        <v>4</v>
      </c>
    </row>
    <row r="546" spans="1:5" x14ac:dyDescent="0.25">
      <c r="A546">
        <v>36</v>
      </c>
      <c r="B546">
        <v>3</v>
      </c>
      <c r="D546">
        <v>31</v>
      </c>
      <c r="E546">
        <v>24</v>
      </c>
    </row>
    <row r="547" spans="1:5" x14ac:dyDescent="0.25">
      <c r="A547">
        <v>27</v>
      </c>
      <c r="B547">
        <v>300</v>
      </c>
      <c r="D547">
        <v>36</v>
      </c>
      <c r="E547">
        <v>100</v>
      </c>
    </row>
    <row r="548" spans="1:5" x14ac:dyDescent="0.25">
      <c r="A548">
        <v>29</v>
      </c>
      <c r="B548">
        <v>30</v>
      </c>
      <c r="D548">
        <v>35</v>
      </c>
      <c r="E548">
        <v>1</v>
      </c>
    </row>
    <row r="549" spans="1:5" x14ac:dyDescent="0.25">
      <c r="A549">
        <v>27</v>
      </c>
      <c r="B549">
        <v>4</v>
      </c>
      <c r="D549">
        <v>25</v>
      </c>
      <c r="E549">
        <v>10</v>
      </c>
    </row>
    <row r="550" spans="1:5" x14ac:dyDescent="0.25">
      <c r="A550">
        <v>34</v>
      </c>
      <c r="B550">
        <v>4</v>
      </c>
      <c r="D550">
        <v>27</v>
      </c>
      <c r="E550">
        <v>12</v>
      </c>
    </row>
    <row r="551" spans="1:5" x14ac:dyDescent="0.25">
      <c r="A551">
        <v>28</v>
      </c>
      <c r="B551">
        <v>30</v>
      </c>
      <c r="D551">
        <v>53</v>
      </c>
      <c r="E551">
        <v>4</v>
      </c>
    </row>
    <row r="552" spans="1:5" x14ac:dyDescent="0.25">
      <c r="A552">
        <v>38</v>
      </c>
      <c r="B552">
        <v>2</v>
      </c>
      <c r="D552">
        <v>50</v>
      </c>
      <c r="E552">
        <v>15</v>
      </c>
    </row>
    <row r="553" spans="1:5" x14ac:dyDescent="0.25">
      <c r="A553">
        <v>35</v>
      </c>
      <c r="B553">
        <v>12</v>
      </c>
      <c r="D553">
        <v>27</v>
      </c>
      <c r="E553">
        <v>20</v>
      </c>
    </row>
    <row r="554" spans="1:5" x14ac:dyDescent="0.25">
      <c r="A554">
        <v>27</v>
      </c>
      <c r="B554">
        <v>15</v>
      </c>
      <c r="D554">
        <v>47</v>
      </c>
      <c r="E554">
        <v>20</v>
      </c>
    </row>
    <row r="555" spans="1:5" x14ac:dyDescent="0.25">
      <c r="A555">
        <v>53</v>
      </c>
      <c r="B555">
        <v>25</v>
      </c>
      <c r="D555">
        <v>44</v>
      </c>
      <c r="E555">
        <v>1</v>
      </c>
    </row>
    <row r="556" spans="1:5" x14ac:dyDescent="0.25">
      <c r="A556">
        <v>37</v>
      </c>
      <c r="B556">
        <v>10</v>
      </c>
      <c r="D556">
        <v>31</v>
      </c>
      <c r="E556">
        <v>40</v>
      </c>
    </row>
    <row r="557" spans="1:5" x14ac:dyDescent="0.25">
      <c r="A557">
        <v>33</v>
      </c>
      <c r="B557">
        <v>20</v>
      </c>
      <c r="D557">
        <v>49</v>
      </c>
      <c r="E557">
        <v>12</v>
      </c>
    </row>
    <row r="558" spans="1:5" x14ac:dyDescent="0.25">
      <c r="A558">
        <v>36</v>
      </c>
      <c r="B558">
        <v>5</v>
      </c>
      <c r="D558">
        <v>34</v>
      </c>
      <c r="E558">
        <v>30</v>
      </c>
    </row>
    <row r="559" spans="1:5" x14ac:dyDescent="0.25">
      <c r="A559">
        <v>24</v>
      </c>
      <c r="B559">
        <v>10</v>
      </c>
      <c r="D559">
        <v>22</v>
      </c>
      <c r="E559">
        <v>2</v>
      </c>
    </row>
    <row r="560" spans="1:5" x14ac:dyDescent="0.25">
      <c r="A560">
        <v>24</v>
      </c>
      <c r="B560">
        <v>3</v>
      </c>
      <c r="D560">
        <v>23</v>
      </c>
      <c r="E560">
        <v>25</v>
      </c>
    </row>
    <row r="561" spans="1:5" x14ac:dyDescent="0.25">
      <c r="A561">
        <v>25</v>
      </c>
      <c r="B561">
        <v>24</v>
      </c>
      <c r="D561">
        <v>25</v>
      </c>
      <c r="E561">
        <v>24</v>
      </c>
    </row>
    <row r="562" spans="1:5" x14ac:dyDescent="0.25">
      <c r="A562">
        <v>21</v>
      </c>
      <c r="B562">
        <v>0</v>
      </c>
      <c r="D562">
        <v>34</v>
      </c>
      <c r="E562">
        <v>10</v>
      </c>
    </row>
    <row r="563" spans="1:5" x14ac:dyDescent="0.25">
      <c r="A563">
        <v>0</v>
      </c>
      <c r="B563">
        <v>12</v>
      </c>
      <c r="D563">
        <v>27</v>
      </c>
      <c r="E563">
        <v>20</v>
      </c>
    </row>
    <row r="564" spans="1:5" x14ac:dyDescent="0.25">
      <c r="A564">
        <v>39</v>
      </c>
      <c r="B564">
        <v>5</v>
      </c>
      <c r="D564">
        <v>31</v>
      </c>
      <c r="E564">
        <v>8</v>
      </c>
    </row>
    <row r="565" spans="1:5" x14ac:dyDescent="0.25">
      <c r="A565">
        <v>28</v>
      </c>
      <c r="B565">
        <v>5</v>
      </c>
      <c r="D565">
        <v>23</v>
      </c>
      <c r="E565">
        <v>4</v>
      </c>
    </row>
    <row r="566" spans="1:5" x14ac:dyDescent="0.25">
      <c r="A566">
        <v>26</v>
      </c>
      <c r="B566">
        <v>10</v>
      </c>
      <c r="D566">
        <v>42</v>
      </c>
      <c r="E566">
        <v>2</v>
      </c>
    </row>
    <row r="567" spans="1:5" x14ac:dyDescent="0.25">
      <c r="A567">
        <v>40</v>
      </c>
      <c r="B567">
        <v>1</v>
      </c>
      <c r="D567">
        <v>26</v>
      </c>
      <c r="E567">
        <v>5</v>
      </c>
    </row>
    <row r="568" spans="1:5" x14ac:dyDescent="0.25">
      <c r="A568">
        <v>38</v>
      </c>
      <c r="B568">
        <v>12</v>
      </c>
      <c r="D568">
        <v>35</v>
      </c>
      <c r="E568">
        <v>12</v>
      </c>
    </row>
    <row r="569" spans="1:5" x14ac:dyDescent="0.25">
      <c r="A569">
        <v>36</v>
      </c>
      <c r="B569">
        <v>14</v>
      </c>
      <c r="D569">
        <v>27</v>
      </c>
      <c r="E569">
        <v>10</v>
      </c>
    </row>
    <row r="570" spans="1:5" x14ac:dyDescent="0.25">
      <c r="A570">
        <v>31</v>
      </c>
      <c r="B570">
        <v>10</v>
      </c>
      <c r="D570">
        <v>22</v>
      </c>
      <c r="E570">
        <v>5</v>
      </c>
    </row>
    <row r="571" spans="1:5" x14ac:dyDescent="0.25">
      <c r="A571">
        <v>34</v>
      </c>
      <c r="B571">
        <v>15</v>
      </c>
      <c r="D571">
        <v>36</v>
      </c>
      <c r="E571">
        <v>12</v>
      </c>
    </row>
    <row r="572" spans="1:5" x14ac:dyDescent="0.25">
      <c r="A572">
        <v>0</v>
      </c>
      <c r="B572">
        <v>4</v>
      </c>
      <c r="D572">
        <v>32</v>
      </c>
      <c r="E572">
        <v>12</v>
      </c>
    </row>
    <row r="573" spans="1:5" x14ac:dyDescent="0.25">
      <c r="A573">
        <v>27</v>
      </c>
      <c r="B573">
        <v>6</v>
      </c>
      <c r="D573">
        <v>23</v>
      </c>
      <c r="E573">
        <v>4</v>
      </c>
    </row>
    <row r="574" spans="1:5" x14ac:dyDescent="0.25">
      <c r="A574">
        <v>40</v>
      </c>
      <c r="B574">
        <v>25</v>
      </c>
      <c r="D574">
        <v>29</v>
      </c>
      <c r="E574">
        <v>2</v>
      </c>
    </row>
    <row r="575" spans="1:5" x14ac:dyDescent="0.25">
      <c r="A575">
        <v>37</v>
      </c>
      <c r="B575">
        <v>20</v>
      </c>
      <c r="D575">
        <v>29</v>
      </c>
      <c r="E575">
        <v>10</v>
      </c>
    </row>
    <row r="576" spans="1:5" x14ac:dyDescent="0.25">
      <c r="A576">
        <v>29</v>
      </c>
      <c r="B576">
        <v>20</v>
      </c>
      <c r="D576">
        <v>23</v>
      </c>
      <c r="E576">
        <v>10</v>
      </c>
    </row>
    <row r="577" spans="1:5" x14ac:dyDescent="0.25">
      <c r="A577">
        <v>22</v>
      </c>
      <c r="B577">
        <v>3</v>
      </c>
      <c r="D577">
        <v>27</v>
      </c>
      <c r="E577">
        <v>5</v>
      </c>
    </row>
    <row r="578" spans="1:5" x14ac:dyDescent="0.25">
      <c r="A578">
        <v>36</v>
      </c>
      <c r="B578">
        <v>12</v>
      </c>
      <c r="D578">
        <v>48</v>
      </c>
      <c r="E578">
        <v>50</v>
      </c>
    </row>
    <row r="579" spans="1:5" x14ac:dyDescent="0.25">
      <c r="A579">
        <v>26</v>
      </c>
      <c r="B579">
        <v>50</v>
      </c>
      <c r="D579">
        <v>22</v>
      </c>
      <c r="E579">
        <v>20</v>
      </c>
    </row>
    <row r="580" spans="1:5" x14ac:dyDescent="0.25">
      <c r="A580">
        <v>28</v>
      </c>
      <c r="B580">
        <v>4</v>
      </c>
      <c r="D580">
        <v>34</v>
      </c>
      <c r="E580">
        <v>5</v>
      </c>
    </row>
    <row r="581" spans="1:5" x14ac:dyDescent="0.25">
      <c r="A581">
        <v>31</v>
      </c>
      <c r="B581">
        <v>24</v>
      </c>
      <c r="D581">
        <v>22</v>
      </c>
      <c r="E581">
        <v>0</v>
      </c>
    </row>
    <row r="582" spans="1:5" x14ac:dyDescent="0.25">
      <c r="A582">
        <v>36</v>
      </c>
      <c r="B582">
        <v>100</v>
      </c>
      <c r="D582">
        <v>24</v>
      </c>
      <c r="E582">
        <v>5</v>
      </c>
    </row>
    <row r="583" spans="1:5" x14ac:dyDescent="0.25">
      <c r="A583">
        <v>35</v>
      </c>
      <c r="B583">
        <v>1</v>
      </c>
      <c r="D583">
        <v>30</v>
      </c>
      <c r="E583">
        <v>2</v>
      </c>
    </row>
    <row r="584" spans="1:5" x14ac:dyDescent="0.25">
      <c r="A584">
        <v>25</v>
      </c>
      <c r="B584">
        <v>10</v>
      </c>
      <c r="D584">
        <v>33</v>
      </c>
      <c r="E584">
        <v>24</v>
      </c>
    </row>
    <row r="585" spans="1:5" x14ac:dyDescent="0.25">
      <c r="A585">
        <v>27</v>
      </c>
      <c r="B585">
        <v>12</v>
      </c>
      <c r="D585">
        <v>27</v>
      </c>
      <c r="E585">
        <v>20</v>
      </c>
    </row>
    <row r="586" spans="1:5" x14ac:dyDescent="0.25">
      <c r="A586">
        <v>118</v>
      </c>
      <c r="B586">
        <v>15</v>
      </c>
      <c r="D586">
        <v>23</v>
      </c>
      <c r="E586">
        <v>10</v>
      </c>
    </row>
    <row r="587" spans="1:5" x14ac:dyDescent="0.25">
      <c r="A587">
        <v>53</v>
      </c>
      <c r="B587">
        <v>4</v>
      </c>
      <c r="D587">
        <v>35</v>
      </c>
      <c r="E587">
        <v>30</v>
      </c>
    </row>
    <row r="588" spans="1:5" x14ac:dyDescent="0.25">
      <c r="A588">
        <v>50</v>
      </c>
      <c r="B588">
        <v>15</v>
      </c>
      <c r="D588">
        <v>26</v>
      </c>
      <c r="E588">
        <v>4</v>
      </c>
    </row>
    <row r="589" spans="1:5" x14ac:dyDescent="0.25">
      <c r="A589">
        <v>27</v>
      </c>
      <c r="B589">
        <v>20</v>
      </c>
      <c r="D589">
        <v>43</v>
      </c>
      <c r="E589">
        <v>10</v>
      </c>
    </row>
    <row r="590" spans="1:5" x14ac:dyDescent="0.25">
      <c r="A590">
        <v>47</v>
      </c>
      <c r="B590">
        <v>20</v>
      </c>
      <c r="D590">
        <v>43</v>
      </c>
      <c r="E590">
        <v>20</v>
      </c>
    </row>
    <row r="591" spans="1:5" x14ac:dyDescent="0.25">
      <c r="A591">
        <v>44</v>
      </c>
      <c r="B591">
        <v>1</v>
      </c>
      <c r="D591">
        <v>27</v>
      </c>
      <c r="E591">
        <v>10</v>
      </c>
    </row>
    <row r="592" spans="1:5" x14ac:dyDescent="0.25">
      <c r="A592">
        <v>31</v>
      </c>
      <c r="B592">
        <v>40</v>
      </c>
      <c r="D592">
        <v>22</v>
      </c>
      <c r="E592">
        <v>4</v>
      </c>
    </row>
    <row r="593" spans="1:5" x14ac:dyDescent="0.25">
      <c r="A593">
        <v>49</v>
      </c>
      <c r="B593">
        <v>12</v>
      </c>
      <c r="D593">
        <v>29</v>
      </c>
      <c r="E593">
        <v>5</v>
      </c>
    </row>
    <row r="594" spans="1:5" x14ac:dyDescent="0.25">
      <c r="A594">
        <v>34</v>
      </c>
      <c r="B594">
        <v>30</v>
      </c>
      <c r="D594">
        <v>32</v>
      </c>
      <c r="E594">
        <v>30</v>
      </c>
    </row>
    <row r="595" spans="1:5" x14ac:dyDescent="0.25">
      <c r="A595">
        <v>22</v>
      </c>
      <c r="B595">
        <v>2</v>
      </c>
      <c r="D595">
        <v>26</v>
      </c>
      <c r="E595">
        <v>9</v>
      </c>
    </row>
    <row r="596" spans="1:5" x14ac:dyDescent="0.25">
      <c r="A596">
        <v>23</v>
      </c>
      <c r="B596">
        <v>25</v>
      </c>
      <c r="D596">
        <v>30</v>
      </c>
      <c r="E596">
        <v>6</v>
      </c>
    </row>
    <row r="597" spans="1:5" x14ac:dyDescent="0.25">
      <c r="A597">
        <v>25</v>
      </c>
      <c r="B597">
        <v>24</v>
      </c>
      <c r="D597">
        <v>30</v>
      </c>
      <c r="E597">
        <v>6</v>
      </c>
    </row>
    <row r="598" spans="1:5" x14ac:dyDescent="0.25">
      <c r="A598">
        <v>34</v>
      </c>
      <c r="B598">
        <v>10</v>
      </c>
      <c r="D598">
        <v>54</v>
      </c>
      <c r="E598">
        <v>20</v>
      </c>
    </row>
    <row r="599" spans="1:5" x14ac:dyDescent="0.25">
      <c r="A599">
        <v>27</v>
      </c>
      <c r="B599">
        <v>20</v>
      </c>
      <c r="D599">
        <v>41</v>
      </c>
      <c r="E599">
        <v>50</v>
      </c>
    </row>
    <row r="600" spans="1:5" x14ac:dyDescent="0.25">
      <c r="A600">
        <v>31</v>
      </c>
      <c r="B600">
        <v>8</v>
      </c>
      <c r="D600">
        <v>30</v>
      </c>
      <c r="E600">
        <v>5</v>
      </c>
    </row>
    <row r="601" spans="1:5" x14ac:dyDescent="0.25">
      <c r="A601">
        <v>23</v>
      </c>
      <c r="B601">
        <v>4</v>
      </c>
      <c r="D601">
        <v>24</v>
      </c>
      <c r="E601">
        <v>10</v>
      </c>
    </row>
    <row r="602" spans="1:5" x14ac:dyDescent="0.25">
      <c r="A602">
        <v>42</v>
      </c>
      <c r="B602">
        <v>2</v>
      </c>
      <c r="D602">
        <v>25</v>
      </c>
      <c r="E602">
        <v>0</v>
      </c>
    </row>
    <row r="603" spans="1:5" x14ac:dyDescent="0.25">
      <c r="A603">
        <v>118</v>
      </c>
      <c r="B603">
        <v>3</v>
      </c>
      <c r="D603">
        <v>25</v>
      </c>
      <c r="E603">
        <v>20</v>
      </c>
    </row>
    <row r="604" spans="1:5" x14ac:dyDescent="0.25">
      <c r="A604">
        <v>26</v>
      </c>
      <c r="B604">
        <v>5</v>
      </c>
      <c r="D604">
        <v>35</v>
      </c>
      <c r="E604">
        <v>5</v>
      </c>
    </row>
    <row r="605" spans="1:5" x14ac:dyDescent="0.25">
      <c r="A605">
        <v>35</v>
      </c>
      <c r="B605">
        <v>12</v>
      </c>
      <c r="D605">
        <v>35</v>
      </c>
      <c r="E605">
        <v>30</v>
      </c>
    </row>
    <row r="606" spans="1:5" x14ac:dyDescent="0.25">
      <c r="A606">
        <v>27</v>
      </c>
      <c r="B606">
        <v>10</v>
      </c>
      <c r="D606">
        <v>33</v>
      </c>
      <c r="E606">
        <v>20</v>
      </c>
    </row>
    <row r="607" spans="1:5" x14ac:dyDescent="0.25">
      <c r="A607">
        <v>22</v>
      </c>
      <c r="B607">
        <v>5</v>
      </c>
      <c r="D607">
        <v>49</v>
      </c>
      <c r="E607">
        <v>10</v>
      </c>
    </row>
    <row r="608" spans="1:5" x14ac:dyDescent="0.25">
      <c r="A608">
        <v>36</v>
      </c>
      <c r="B608">
        <v>12</v>
      </c>
      <c r="D608">
        <v>34</v>
      </c>
      <c r="E608">
        <v>2</v>
      </c>
    </row>
    <row r="609" spans="1:5" x14ac:dyDescent="0.25">
      <c r="A609">
        <v>32</v>
      </c>
      <c r="B609">
        <v>12</v>
      </c>
      <c r="D609">
        <v>34</v>
      </c>
      <c r="E609">
        <v>2</v>
      </c>
    </row>
    <row r="610" spans="1:5" x14ac:dyDescent="0.25">
      <c r="A610">
        <v>23</v>
      </c>
      <c r="B610">
        <v>4</v>
      </c>
      <c r="D610">
        <v>21</v>
      </c>
      <c r="E610">
        <v>24</v>
      </c>
    </row>
    <row r="611" spans="1:5" x14ac:dyDescent="0.25">
      <c r="A611">
        <v>29</v>
      </c>
      <c r="B611">
        <v>2</v>
      </c>
      <c r="D611">
        <v>25</v>
      </c>
      <c r="E611">
        <v>2</v>
      </c>
    </row>
    <row r="612" spans="1:5" x14ac:dyDescent="0.25">
      <c r="A612">
        <v>29</v>
      </c>
      <c r="B612">
        <v>10</v>
      </c>
      <c r="D612">
        <v>28</v>
      </c>
      <c r="E612">
        <v>3</v>
      </c>
    </row>
    <row r="613" spans="1:5" x14ac:dyDescent="0.25">
      <c r="A613">
        <v>23</v>
      </c>
      <c r="B613">
        <v>10</v>
      </c>
      <c r="D613">
        <v>29</v>
      </c>
      <c r="E613">
        <v>2</v>
      </c>
    </row>
    <row r="614" spans="1:5" x14ac:dyDescent="0.25">
      <c r="A614">
        <v>27</v>
      </c>
      <c r="B614">
        <v>5</v>
      </c>
      <c r="D614">
        <v>22</v>
      </c>
      <c r="E614">
        <v>30</v>
      </c>
    </row>
    <row r="615" spans="1:5" x14ac:dyDescent="0.25">
      <c r="A615">
        <v>48</v>
      </c>
      <c r="B615">
        <v>50</v>
      </c>
      <c r="D615">
        <v>26</v>
      </c>
      <c r="E615">
        <v>8</v>
      </c>
    </row>
    <row r="616" spans="1:5" x14ac:dyDescent="0.25">
      <c r="A616">
        <v>22</v>
      </c>
      <c r="B616">
        <v>20</v>
      </c>
      <c r="D616">
        <v>29</v>
      </c>
      <c r="E616">
        <v>5</v>
      </c>
    </row>
    <row r="617" spans="1:5" x14ac:dyDescent="0.25">
      <c r="A617">
        <v>34</v>
      </c>
      <c r="B617">
        <v>5</v>
      </c>
      <c r="D617">
        <v>35</v>
      </c>
      <c r="E617">
        <v>100</v>
      </c>
    </row>
    <row r="618" spans="1:5" x14ac:dyDescent="0.25">
      <c r="A618">
        <v>22</v>
      </c>
      <c r="B618">
        <v>0</v>
      </c>
      <c r="D618">
        <v>22</v>
      </c>
      <c r="E618">
        <v>5</v>
      </c>
    </row>
    <row r="619" spans="1:5" x14ac:dyDescent="0.25">
      <c r="A619">
        <v>24</v>
      </c>
      <c r="B619">
        <v>5</v>
      </c>
      <c r="D619">
        <v>29</v>
      </c>
      <c r="E619">
        <v>7</v>
      </c>
    </row>
    <row r="620" spans="1:5" x14ac:dyDescent="0.25">
      <c r="A620">
        <v>30</v>
      </c>
      <c r="B620">
        <v>2</v>
      </c>
      <c r="D620">
        <v>25</v>
      </c>
      <c r="E620">
        <v>5</v>
      </c>
    </row>
    <row r="621" spans="1:5" x14ac:dyDescent="0.25">
      <c r="A621">
        <v>118</v>
      </c>
      <c r="B621">
        <v>5</v>
      </c>
      <c r="D621">
        <v>43</v>
      </c>
      <c r="E621">
        <v>30</v>
      </c>
    </row>
    <row r="622" spans="1:5" x14ac:dyDescent="0.25">
      <c r="A622">
        <v>33</v>
      </c>
      <c r="B622">
        <v>24</v>
      </c>
      <c r="D622">
        <v>33</v>
      </c>
      <c r="E622">
        <v>4</v>
      </c>
    </row>
    <row r="623" spans="1:5" x14ac:dyDescent="0.25">
      <c r="A623">
        <v>27</v>
      </c>
      <c r="B623">
        <v>20</v>
      </c>
      <c r="D623">
        <v>29</v>
      </c>
      <c r="E623">
        <v>15</v>
      </c>
    </row>
    <row r="624" spans="1:5" x14ac:dyDescent="0.25">
      <c r="A624">
        <v>23</v>
      </c>
      <c r="B624">
        <v>10</v>
      </c>
      <c r="D624">
        <v>39</v>
      </c>
      <c r="E624">
        <v>3</v>
      </c>
    </row>
    <row r="625" spans="1:5" x14ac:dyDescent="0.25">
      <c r="A625">
        <v>35</v>
      </c>
      <c r="B625">
        <v>30</v>
      </c>
      <c r="D625">
        <v>22</v>
      </c>
      <c r="E625">
        <v>5</v>
      </c>
    </row>
    <row r="626" spans="1:5" x14ac:dyDescent="0.25">
      <c r="A626">
        <v>26</v>
      </c>
      <c r="B626">
        <v>4</v>
      </c>
      <c r="D626">
        <v>42</v>
      </c>
      <c r="E626">
        <v>8</v>
      </c>
    </row>
    <row r="627" spans="1:5" x14ac:dyDescent="0.25">
      <c r="A627">
        <v>43</v>
      </c>
      <c r="B627">
        <v>10</v>
      </c>
      <c r="D627">
        <v>21</v>
      </c>
      <c r="E627">
        <v>6</v>
      </c>
    </row>
    <row r="628" spans="1:5" x14ac:dyDescent="0.25">
      <c r="A628">
        <v>43</v>
      </c>
      <c r="B628">
        <v>20</v>
      </c>
      <c r="D628">
        <v>30</v>
      </c>
      <c r="E628">
        <v>20</v>
      </c>
    </row>
    <row r="629" spans="1:5" x14ac:dyDescent="0.25">
      <c r="A629">
        <v>27</v>
      </c>
      <c r="B629">
        <v>10</v>
      </c>
      <c r="D629">
        <v>36</v>
      </c>
      <c r="E629">
        <v>30</v>
      </c>
    </row>
    <row r="630" spans="1:5" x14ac:dyDescent="0.25">
      <c r="A630">
        <v>22</v>
      </c>
      <c r="B630">
        <v>4</v>
      </c>
      <c r="D630">
        <v>30</v>
      </c>
      <c r="E630">
        <v>12</v>
      </c>
    </row>
    <row r="631" spans="1:5" x14ac:dyDescent="0.25">
      <c r="A631">
        <v>29</v>
      </c>
      <c r="B631">
        <v>5</v>
      </c>
      <c r="D631">
        <v>25</v>
      </c>
      <c r="E631">
        <v>4</v>
      </c>
    </row>
    <row r="632" spans="1:5" x14ac:dyDescent="0.25">
      <c r="A632">
        <v>32</v>
      </c>
      <c r="B632">
        <v>30</v>
      </c>
      <c r="D632">
        <v>27</v>
      </c>
      <c r="E632">
        <v>30</v>
      </c>
    </row>
    <row r="633" spans="1:5" x14ac:dyDescent="0.25">
      <c r="A633">
        <v>26</v>
      </c>
      <c r="B633">
        <v>9</v>
      </c>
      <c r="D633">
        <v>29</v>
      </c>
      <c r="E633">
        <v>1</v>
      </c>
    </row>
    <row r="634" spans="1:5" x14ac:dyDescent="0.25">
      <c r="A634">
        <v>30</v>
      </c>
      <c r="B634">
        <v>6</v>
      </c>
      <c r="D634">
        <v>28</v>
      </c>
      <c r="E634">
        <v>10</v>
      </c>
    </row>
    <row r="635" spans="1:5" x14ac:dyDescent="0.25">
      <c r="A635">
        <v>30</v>
      </c>
      <c r="B635">
        <v>6</v>
      </c>
      <c r="D635">
        <v>44</v>
      </c>
      <c r="E635">
        <v>6</v>
      </c>
    </row>
    <row r="636" spans="1:5" x14ac:dyDescent="0.25">
      <c r="A636">
        <v>0</v>
      </c>
      <c r="B636">
        <v>3</v>
      </c>
      <c r="D636">
        <v>35</v>
      </c>
      <c r="E636">
        <v>1</v>
      </c>
    </row>
    <row r="637" spans="1:5" x14ac:dyDescent="0.25">
      <c r="A637">
        <v>54</v>
      </c>
      <c r="B637">
        <v>20</v>
      </c>
      <c r="D637">
        <v>27</v>
      </c>
      <c r="E637">
        <v>5</v>
      </c>
    </row>
    <row r="638" spans="1:5" x14ac:dyDescent="0.25">
      <c r="A638">
        <v>41</v>
      </c>
      <c r="B638">
        <v>50</v>
      </c>
      <c r="D638">
        <v>25</v>
      </c>
      <c r="E638">
        <v>4</v>
      </c>
    </row>
    <row r="639" spans="1:5" x14ac:dyDescent="0.25">
      <c r="A639">
        <v>30</v>
      </c>
      <c r="B639">
        <v>5</v>
      </c>
      <c r="D639">
        <v>35</v>
      </c>
      <c r="E639">
        <v>16</v>
      </c>
    </row>
    <row r="640" spans="1:5" x14ac:dyDescent="0.25">
      <c r="A640">
        <v>24</v>
      </c>
      <c r="B640">
        <v>10</v>
      </c>
      <c r="D640">
        <v>22</v>
      </c>
      <c r="E640">
        <v>4</v>
      </c>
    </row>
    <row r="641" spans="1:5" x14ac:dyDescent="0.25">
      <c r="A641">
        <v>25</v>
      </c>
      <c r="B641">
        <v>0</v>
      </c>
      <c r="D641">
        <v>20</v>
      </c>
      <c r="E641">
        <v>10</v>
      </c>
    </row>
    <row r="642" spans="1:5" x14ac:dyDescent="0.25">
      <c r="A642">
        <v>25</v>
      </c>
      <c r="B642">
        <v>20</v>
      </c>
      <c r="D642">
        <v>44</v>
      </c>
      <c r="E642">
        <v>60</v>
      </c>
    </row>
    <row r="643" spans="1:5" x14ac:dyDescent="0.25">
      <c r="A643">
        <v>35</v>
      </c>
      <c r="B643">
        <v>5</v>
      </c>
      <c r="D643">
        <v>41</v>
      </c>
      <c r="E643">
        <v>3</v>
      </c>
    </row>
    <row r="644" spans="1:5" x14ac:dyDescent="0.25">
      <c r="A644">
        <v>35</v>
      </c>
      <c r="B644">
        <v>30</v>
      </c>
      <c r="D644">
        <v>34</v>
      </c>
      <c r="E644">
        <v>20</v>
      </c>
    </row>
    <row r="645" spans="1:5" x14ac:dyDescent="0.25">
      <c r="A645">
        <v>33</v>
      </c>
      <c r="B645">
        <v>20</v>
      </c>
      <c r="D645">
        <v>38</v>
      </c>
      <c r="E645">
        <v>25</v>
      </c>
    </row>
    <row r="646" spans="1:5" x14ac:dyDescent="0.25">
      <c r="A646">
        <v>49</v>
      </c>
      <c r="B646">
        <v>10</v>
      </c>
      <c r="D646">
        <v>57</v>
      </c>
      <c r="E646">
        <v>10</v>
      </c>
    </row>
    <row r="647" spans="1:5" x14ac:dyDescent="0.25">
      <c r="A647">
        <v>34</v>
      </c>
      <c r="B647">
        <v>2</v>
      </c>
      <c r="D647">
        <v>35</v>
      </c>
      <c r="E647">
        <v>12</v>
      </c>
    </row>
    <row r="648" spans="1:5" x14ac:dyDescent="0.25">
      <c r="A648">
        <v>34</v>
      </c>
      <c r="B648">
        <v>2</v>
      </c>
      <c r="D648">
        <v>21</v>
      </c>
      <c r="E648">
        <v>5</v>
      </c>
    </row>
    <row r="649" spans="1:5" x14ac:dyDescent="0.25">
      <c r="A649">
        <v>21</v>
      </c>
      <c r="B649">
        <v>24</v>
      </c>
      <c r="D649">
        <v>33</v>
      </c>
      <c r="E649">
        <v>10</v>
      </c>
    </row>
    <row r="650" spans="1:5" x14ac:dyDescent="0.25">
      <c r="A650">
        <v>25</v>
      </c>
      <c r="B650">
        <v>2</v>
      </c>
      <c r="D650">
        <v>39</v>
      </c>
      <c r="E650">
        <v>3</v>
      </c>
    </row>
    <row r="651" spans="1:5" x14ac:dyDescent="0.25">
      <c r="A651">
        <v>28</v>
      </c>
      <c r="B651">
        <v>3</v>
      </c>
      <c r="D651">
        <v>46</v>
      </c>
      <c r="E651">
        <v>26</v>
      </c>
    </row>
    <row r="652" spans="1:5" x14ac:dyDescent="0.25">
      <c r="A652">
        <v>29</v>
      </c>
      <c r="B652">
        <v>2</v>
      </c>
      <c r="D652">
        <v>53</v>
      </c>
      <c r="E652">
        <v>5</v>
      </c>
    </row>
    <row r="653" spans="1:5" x14ac:dyDescent="0.25">
      <c r="A653">
        <v>22</v>
      </c>
      <c r="B653">
        <v>30</v>
      </c>
      <c r="D653">
        <v>32</v>
      </c>
      <c r="E653">
        <v>6</v>
      </c>
    </row>
    <row r="654" spans="1:5" x14ac:dyDescent="0.25">
      <c r="A654">
        <v>26</v>
      </c>
      <c r="B654">
        <v>8</v>
      </c>
      <c r="D654">
        <v>40</v>
      </c>
      <c r="E654">
        <v>6</v>
      </c>
    </row>
    <row r="655" spans="1:5" x14ac:dyDescent="0.25">
      <c r="A655">
        <v>29</v>
      </c>
      <c r="B655">
        <v>5</v>
      </c>
      <c r="D655">
        <v>42</v>
      </c>
      <c r="E655">
        <v>3</v>
      </c>
    </row>
    <row r="656" spans="1:5" x14ac:dyDescent="0.25">
      <c r="A656">
        <v>35</v>
      </c>
      <c r="B656">
        <v>100</v>
      </c>
      <c r="D656">
        <v>34</v>
      </c>
      <c r="E656">
        <v>2</v>
      </c>
    </row>
    <row r="657" spans="1:5" x14ac:dyDescent="0.25">
      <c r="A657">
        <v>22</v>
      </c>
      <c r="B657">
        <v>5</v>
      </c>
      <c r="D657">
        <v>40</v>
      </c>
      <c r="E657">
        <v>1</v>
      </c>
    </row>
    <row r="658" spans="1:5" x14ac:dyDescent="0.25">
      <c r="A658">
        <v>118</v>
      </c>
      <c r="B658">
        <v>6</v>
      </c>
      <c r="D658">
        <v>46</v>
      </c>
      <c r="E658">
        <v>6</v>
      </c>
    </row>
    <row r="659" spans="1:5" x14ac:dyDescent="0.25">
      <c r="A659">
        <v>29</v>
      </c>
      <c r="B659">
        <v>7</v>
      </c>
      <c r="D659">
        <v>52</v>
      </c>
      <c r="E659">
        <v>10</v>
      </c>
    </row>
    <row r="660" spans="1:5" x14ac:dyDescent="0.25">
      <c r="A660">
        <v>25</v>
      </c>
      <c r="B660">
        <v>5</v>
      </c>
      <c r="D660">
        <v>26</v>
      </c>
      <c r="E660">
        <v>18</v>
      </c>
    </row>
    <row r="661" spans="1:5" x14ac:dyDescent="0.25">
      <c r="A661">
        <v>43</v>
      </c>
      <c r="B661">
        <v>30</v>
      </c>
      <c r="D661">
        <v>46</v>
      </c>
      <c r="E661">
        <v>3</v>
      </c>
    </row>
    <row r="662" spans="1:5" x14ac:dyDescent="0.25">
      <c r="A662">
        <v>33</v>
      </c>
      <c r="B662">
        <v>4</v>
      </c>
      <c r="D662">
        <v>27</v>
      </c>
      <c r="E662">
        <v>3</v>
      </c>
    </row>
    <row r="663" spans="1:5" x14ac:dyDescent="0.25">
      <c r="A663">
        <v>29</v>
      </c>
      <c r="B663">
        <v>15</v>
      </c>
      <c r="D663">
        <v>26</v>
      </c>
      <c r="E663">
        <v>5</v>
      </c>
    </row>
    <row r="664" spans="1:5" x14ac:dyDescent="0.25">
      <c r="A664">
        <v>39</v>
      </c>
      <c r="B664">
        <v>3</v>
      </c>
      <c r="D664">
        <v>36</v>
      </c>
      <c r="E664">
        <v>50</v>
      </c>
    </row>
    <row r="665" spans="1:5" x14ac:dyDescent="0.25">
      <c r="A665">
        <v>22</v>
      </c>
      <c r="B665">
        <v>5</v>
      </c>
      <c r="D665">
        <v>35</v>
      </c>
      <c r="E665">
        <v>3</v>
      </c>
    </row>
    <row r="666" spans="1:5" x14ac:dyDescent="0.25">
      <c r="A666">
        <v>42</v>
      </c>
      <c r="B666">
        <v>8</v>
      </c>
      <c r="D666">
        <v>22</v>
      </c>
      <c r="E666">
        <v>15</v>
      </c>
    </row>
    <row r="667" spans="1:5" x14ac:dyDescent="0.25">
      <c r="A667">
        <v>21</v>
      </c>
      <c r="B667">
        <v>6</v>
      </c>
      <c r="D667">
        <v>49</v>
      </c>
      <c r="E667">
        <v>15</v>
      </c>
    </row>
    <row r="668" spans="1:5" x14ac:dyDescent="0.25">
      <c r="A668">
        <v>30</v>
      </c>
      <c r="B668">
        <v>20</v>
      </c>
      <c r="D668">
        <v>31</v>
      </c>
      <c r="E668">
        <v>30</v>
      </c>
    </row>
    <row r="669" spans="1:5" x14ac:dyDescent="0.25">
      <c r="A669">
        <v>36</v>
      </c>
      <c r="B669">
        <v>30</v>
      </c>
      <c r="D669">
        <v>30</v>
      </c>
      <c r="E669">
        <v>1</v>
      </c>
    </row>
    <row r="670" spans="1:5" x14ac:dyDescent="0.25">
      <c r="A670">
        <v>118</v>
      </c>
      <c r="B670">
        <v>6</v>
      </c>
      <c r="D670">
        <v>37</v>
      </c>
      <c r="E670">
        <v>2</v>
      </c>
    </row>
    <row r="671" spans="1:5" x14ac:dyDescent="0.25">
      <c r="A671">
        <v>30</v>
      </c>
      <c r="B671">
        <v>12</v>
      </c>
      <c r="D671">
        <v>22</v>
      </c>
      <c r="E671">
        <v>20</v>
      </c>
    </row>
    <row r="672" spans="1:5" x14ac:dyDescent="0.25">
      <c r="A672">
        <v>25</v>
      </c>
      <c r="B672">
        <v>4</v>
      </c>
      <c r="D672">
        <v>28</v>
      </c>
      <c r="E672">
        <v>30</v>
      </c>
    </row>
    <row r="673" spans="1:5" x14ac:dyDescent="0.25">
      <c r="A673">
        <v>27</v>
      </c>
      <c r="B673">
        <v>30</v>
      </c>
      <c r="D673">
        <v>33</v>
      </c>
      <c r="E673">
        <v>2</v>
      </c>
    </row>
    <row r="674" spans="1:5" x14ac:dyDescent="0.25">
      <c r="A674">
        <v>29</v>
      </c>
      <c r="B674">
        <v>1</v>
      </c>
      <c r="D674">
        <v>24</v>
      </c>
      <c r="E674">
        <v>12</v>
      </c>
    </row>
    <row r="675" spans="1:5" x14ac:dyDescent="0.25">
      <c r="A675">
        <v>28</v>
      </c>
      <c r="B675">
        <v>10</v>
      </c>
      <c r="D675">
        <v>36</v>
      </c>
      <c r="E675">
        <v>0</v>
      </c>
    </row>
    <row r="676" spans="1:5" x14ac:dyDescent="0.25">
      <c r="A676">
        <v>44</v>
      </c>
      <c r="B676">
        <v>6</v>
      </c>
      <c r="D676">
        <v>30</v>
      </c>
      <c r="E676">
        <v>10</v>
      </c>
    </row>
    <row r="677" spans="1:5" x14ac:dyDescent="0.25">
      <c r="A677">
        <v>35</v>
      </c>
      <c r="B677">
        <v>1</v>
      </c>
      <c r="D677">
        <v>28</v>
      </c>
      <c r="E677">
        <v>24</v>
      </c>
    </row>
    <row r="678" spans="1:5" x14ac:dyDescent="0.25">
      <c r="A678">
        <v>27</v>
      </c>
      <c r="B678">
        <v>5</v>
      </c>
      <c r="D678">
        <v>33</v>
      </c>
      <c r="E678">
        <v>40</v>
      </c>
    </row>
    <row r="679" spans="1:5" x14ac:dyDescent="0.25">
      <c r="A679">
        <v>25</v>
      </c>
      <c r="B679">
        <v>4</v>
      </c>
      <c r="D679">
        <v>36</v>
      </c>
      <c r="E679">
        <v>15</v>
      </c>
    </row>
    <row r="680" spans="1:5" x14ac:dyDescent="0.25">
      <c r="A680">
        <v>35</v>
      </c>
      <c r="B680">
        <v>16</v>
      </c>
      <c r="D680">
        <v>35</v>
      </c>
      <c r="E680">
        <v>10</v>
      </c>
    </row>
    <row r="681" spans="1:5" x14ac:dyDescent="0.25">
      <c r="A681">
        <v>22</v>
      </c>
      <c r="B681">
        <v>4</v>
      </c>
      <c r="D681">
        <v>28</v>
      </c>
      <c r="E681">
        <v>1</v>
      </c>
    </row>
    <row r="682" spans="1:5" x14ac:dyDescent="0.25">
      <c r="A682">
        <v>20</v>
      </c>
      <c r="B682">
        <v>10</v>
      </c>
      <c r="D682">
        <v>24</v>
      </c>
      <c r="E682">
        <v>6</v>
      </c>
    </row>
    <row r="683" spans="1:5" x14ac:dyDescent="0.25">
      <c r="A683">
        <v>44</v>
      </c>
      <c r="B683">
        <v>60</v>
      </c>
      <c r="D683">
        <v>27</v>
      </c>
      <c r="E683">
        <v>5</v>
      </c>
    </row>
    <row r="684" spans="1:5" x14ac:dyDescent="0.25">
      <c r="A684">
        <v>41</v>
      </c>
      <c r="B684">
        <v>3</v>
      </c>
      <c r="D684">
        <v>35</v>
      </c>
      <c r="E684">
        <v>1</v>
      </c>
    </row>
    <row r="685" spans="1:5" x14ac:dyDescent="0.25">
      <c r="A685">
        <v>34</v>
      </c>
      <c r="B685">
        <v>20</v>
      </c>
      <c r="D685">
        <v>35</v>
      </c>
      <c r="E685">
        <v>10</v>
      </c>
    </row>
    <row r="686" spans="1:5" x14ac:dyDescent="0.25">
      <c r="A686">
        <v>38</v>
      </c>
      <c r="B686">
        <v>25</v>
      </c>
      <c r="D686">
        <v>65</v>
      </c>
      <c r="E686">
        <v>1</v>
      </c>
    </row>
    <row r="687" spans="1:5" x14ac:dyDescent="0.25">
      <c r="A687">
        <v>57</v>
      </c>
      <c r="B687">
        <v>10</v>
      </c>
      <c r="D687">
        <v>24</v>
      </c>
      <c r="E687">
        <v>1</v>
      </c>
    </row>
    <row r="688" spans="1:5" x14ac:dyDescent="0.25">
      <c r="A688">
        <v>35</v>
      </c>
      <c r="B688">
        <v>12</v>
      </c>
      <c r="D688">
        <v>37</v>
      </c>
      <c r="E688">
        <v>6</v>
      </c>
    </row>
    <row r="689" spans="1:5" x14ac:dyDescent="0.25">
      <c r="A689">
        <v>21</v>
      </c>
      <c r="B689">
        <v>5</v>
      </c>
      <c r="D689">
        <v>37</v>
      </c>
      <c r="E689">
        <v>9</v>
      </c>
    </row>
    <row r="690" spans="1:5" x14ac:dyDescent="0.25">
      <c r="A690">
        <v>33</v>
      </c>
      <c r="B690">
        <v>10</v>
      </c>
      <c r="D690">
        <v>38</v>
      </c>
      <c r="E690">
        <v>2</v>
      </c>
    </row>
    <row r="691" spans="1:5" x14ac:dyDescent="0.25">
      <c r="A691">
        <v>39</v>
      </c>
      <c r="B691">
        <v>3</v>
      </c>
      <c r="D691">
        <v>36</v>
      </c>
      <c r="E691">
        <v>3</v>
      </c>
    </row>
    <row r="692" spans="1:5" x14ac:dyDescent="0.25">
      <c r="A692">
        <v>46</v>
      </c>
      <c r="B692">
        <v>26</v>
      </c>
      <c r="D692">
        <v>27</v>
      </c>
      <c r="E692">
        <v>5</v>
      </c>
    </row>
    <row r="693" spans="1:5" x14ac:dyDescent="0.25">
      <c r="A693">
        <v>53</v>
      </c>
      <c r="B693">
        <v>5</v>
      </c>
      <c r="D693">
        <v>24</v>
      </c>
      <c r="E693">
        <v>10</v>
      </c>
    </row>
    <row r="694" spans="1:5" x14ac:dyDescent="0.25">
      <c r="A694">
        <v>32</v>
      </c>
      <c r="B694">
        <v>6</v>
      </c>
      <c r="D694">
        <v>28</v>
      </c>
      <c r="E694">
        <v>10</v>
      </c>
    </row>
    <row r="695" spans="1:5" x14ac:dyDescent="0.25">
      <c r="A695">
        <v>40</v>
      </c>
      <c r="B695">
        <v>6</v>
      </c>
      <c r="D695">
        <v>34</v>
      </c>
      <c r="E695">
        <v>4</v>
      </c>
    </row>
    <row r="696" spans="1:5" x14ac:dyDescent="0.25">
      <c r="A696">
        <v>42</v>
      </c>
      <c r="B696">
        <v>3</v>
      </c>
      <c r="D696">
        <v>36</v>
      </c>
      <c r="E696">
        <v>10</v>
      </c>
    </row>
    <row r="697" spans="1:5" x14ac:dyDescent="0.25">
      <c r="A697">
        <v>34</v>
      </c>
      <c r="B697">
        <v>2</v>
      </c>
      <c r="D697">
        <v>37</v>
      </c>
      <c r="E697">
        <v>6</v>
      </c>
    </row>
    <row r="698" spans="1:5" x14ac:dyDescent="0.25">
      <c r="A698">
        <v>40</v>
      </c>
      <c r="B698">
        <v>1</v>
      </c>
      <c r="D698">
        <v>42</v>
      </c>
      <c r="E698">
        <v>1</v>
      </c>
    </row>
    <row r="699" spans="1:5" x14ac:dyDescent="0.25">
      <c r="A699">
        <v>46</v>
      </c>
      <c r="B699">
        <v>6</v>
      </c>
      <c r="D699">
        <v>29</v>
      </c>
      <c r="E699">
        <v>1</v>
      </c>
    </row>
    <row r="700" spans="1:5" x14ac:dyDescent="0.25">
      <c r="A700">
        <v>52</v>
      </c>
      <c r="B700">
        <v>10</v>
      </c>
      <c r="D700">
        <v>24</v>
      </c>
      <c r="E700">
        <v>0</v>
      </c>
    </row>
    <row r="701" spans="1:5" x14ac:dyDescent="0.25">
      <c r="A701">
        <v>26</v>
      </c>
      <c r="B701">
        <v>18</v>
      </c>
      <c r="D701">
        <v>24</v>
      </c>
      <c r="E701">
        <v>4</v>
      </c>
    </row>
    <row r="702" spans="1:5" x14ac:dyDescent="0.25">
      <c r="A702">
        <v>46</v>
      </c>
      <c r="B702">
        <v>3</v>
      </c>
      <c r="D702">
        <v>44</v>
      </c>
      <c r="E702">
        <v>35</v>
      </c>
    </row>
    <row r="703" spans="1:5" x14ac:dyDescent="0.25">
      <c r="A703">
        <v>27</v>
      </c>
      <c r="B703">
        <v>3</v>
      </c>
      <c r="D703">
        <v>30</v>
      </c>
      <c r="E703">
        <v>12</v>
      </c>
    </row>
    <row r="704" spans="1:5" x14ac:dyDescent="0.25">
      <c r="A704">
        <v>26</v>
      </c>
      <c r="B704">
        <v>5</v>
      </c>
      <c r="D704">
        <v>25</v>
      </c>
      <c r="E704">
        <v>10</v>
      </c>
    </row>
    <row r="705" spans="1:5" x14ac:dyDescent="0.25">
      <c r="A705">
        <v>36</v>
      </c>
      <c r="B705">
        <v>50</v>
      </c>
      <c r="D705">
        <v>32</v>
      </c>
      <c r="E705">
        <v>1</v>
      </c>
    </row>
    <row r="706" spans="1:5" x14ac:dyDescent="0.25">
      <c r="A706">
        <v>35</v>
      </c>
      <c r="B706">
        <v>3</v>
      </c>
      <c r="D706">
        <v>44</v>
      </c>
      <c r="E706">
        <v>35</v>
      </c>
    </row>
    <row r="707" spans="1:5" x14ac:dyDescent="0.25">
      <c r="A707">
        <v>22</v>
      </c>
      <c r="B707">
        <v>15</v>
      </c>
      <c r="D707">
        <v>30</v>
      </c>
      <c r="E707">
        <v>12</v>
      </c>
    </row>
    <row r="708" spans="1:5" x14ac:dyDescent="0.25">
      <c r="A708">
        <v>49</v>
      </c>
      <c r="B708">
        <v>15</v>
      </c>
      <c r="D708">
        <v>25</v>
      </c>
      <c r="E708">
        <v>10</v>
      </c>
    </row>
    <row r="709" spans="1:5" x14ac:dyDescent="0.25">
      <c r="A709">
        <v>31</v>
      </c>
      <c r="B709">
        <v>30</v>
      </c>
      <c r="D709">
        <v>32</v>
      </c>
      <c r="E709">
        <v>1</v>
      </c>
    </row>
    <row r="710" spans="1:5" x14ac:dyDescent="0.25">
      <c r="A710">
        <v>30</v>
      </c>
      <c r="B710">
        <v>1</v>
      </c>
      <c r="D710">
        <v>25</v>
      </c>
      <c r="E710">
        <v>10</v>
      </c>
    </row>
    <row r="711" spans="1:5" x14ac:dyDescent="0.25">
      <c r="A711">
        <v>37</v>
      </c>
      <c r="B711">
        <v>2</v>
      </c>
      <c r="D711">
        <v>32</v>
      </c>
      <c r="E711">
        <v>1</v>
      </c>
    </row>
    <row r="712" spans="1:5" x14ac:dyDescent="0.25">
      <c r="A712">
        <v>22</v>
      </c>
      <c r="B712">
        <v>20</v>
      </c>
    </row>
    <row r="713" spans="1:5" x14ac:dyDescent="0.25">
      <c r="A713">
        <v>28</v>
      </c>
      <c r="B713">
        <v>30</v>
      </c>
    </row>
    <row r="714" spans="1:5" x14ac:dyDescent="0.25">
      <c r="A714">
        <v>33</v>
      </c>
      <c r="B714">
        <v>2</v>
      </c>
    </row>
    <row r="715" spans="1:5" x14ac:dyDescent="0.25">
      <c r="A715">
        <v>24</v>
      </c>
      <c r="B715">
        <v>12</v>
      </c>
    </row>
    <row r="716" spans="1:5" x14ac:dyDescent="0.25">
      <c r="A716">
        <v>36</v>
      </c>
      <c r="B716">
        <v>0</v>
      </c>
    </row>
    <row r="717" spans="1:5" x14ac:dyDescent="0.25">
      <c r="A717">
        <v>30</v>
      </c>
      <c r="B717">
        <v>10</v>
      </c>
    </row>
    <row r="718" spans="1:5" x14ac:dyDescent="0.25">
      <c r="A718">
        <v>28</v>
      </c>
      <c r="B718">
        <v>24</v>
      </c>
    </row>
    <row r="719" spans="1:5" x14ac:dyDescent="0.25">
      <c r="A719">
        <v>33</v>
      </c>
      <c r="B719">
        <v>40</v>
      </c>
    </row>
    <row r="720" spans="1:5" x14ac:dyDescent="0.25">
      <c r="A720">
        <v>36</v>
      </c>
      <c r="B720">
        <v>15</v>
      </c>
    </row>
    <row r="721" spans="1:2" x14ac:dyDescent="0.25">
      <c r="A721">
        <v>35</v>
      </c>
      <c r="B721">
        <v>10</v>
      </c>
    </row>
    <row r="722" spans="1:2" x14ac:dyDescent="0.25">
      <c r="A722">
        <v>28</v>
      </c>
      <c r="B722">
        <v>1</v>
      </c>
    </row>
    <row r="723" spans="1:2" x14ac:dyDescent="0.25">
      <c r="A723">
        <v>24</v>
      </c>
      <c r="B723">
        <v>6</v>
      </c>
    </row>
    <row r="724" spans="1:2" x14ac:dyDescent="0.25">
      <c r="A724">
        <v>118</v>
      </c>
      <c r="B724">
        <v>8</v>
      </c>
    </row>
    <row r="725" spans="1:2" x14ac:dyDescent="0.25">
      <c r="A725">
        <v>27</v>
      </c>
      <c r="B725">
        <v>5</v>
      </c>
    </row>
    <row r="726" spans="1:2" x14ac:dyDescent="0.25">
      <c r="A726">
        <v>35</v>
      </c>
      <c r="B726">
        <v>1</v>
      </c>
    </row>
    <row r="727" spans="1:2" x14ac:dyDescent="0.25">
      <c r="A727">
        <v>0</v>
      </c>
      <c r="B727">
        <v>6</v>
      </c>
    </row>
    <row r="728" spans="1:2" x14ac:dyDescent="0.25">
      <c r="A728">
        <v>35</v>
      </c>
      <c r="B728">
        <v>10</v>
      </c>
    </row>
    <row r="729" spans="1:2" x14ac:dyDescent="0.25">
      <c r="A729">
        <v>65</v>
      </c>
      <c r="B729">
        <v>1</v>
      </c>
    </row>
    <row r="730" spans="1:2" x14ac:dyDescent="0.25">
      <c r="A730">
        <v>24</v>
      </c>
      <c r="B730">
        <v>1</v>
      </c>
    </row>
    <row r="731" spans="1:2" x14ac:dyDescent="0.25">
      <c r="A731">
        <v>37</v>
      </c>
      <c r="B731">
        <v>6</v>
      </c>
    </row>
    <row r="732" spans="1:2" x14ac:dyDescent="0.25">
      <c r="A732">
        <v>37</v>
      </c>
      <c r="B732">
        <v>9</v>
      </c>
    </row>
    <row r="733" spans="1:2" x14ac:dyDescent="0.25">
      <c r="A733">
        <v>38</v>
      </c>
      <c r="B733">
        <v>2</v>
      </c>
    </row>
    <row r="734" spans="1:2" x14ac:dyDescent="0.25">
      <c r="A734">
        <v>36</v>
      </c>
      <c r="B734">
        <v>3</v>
      </c>
    </row>
    <row r="735" spans="1:2" x14ac:dyDescent="0.25">
      <c r="A735">
        <v>40</v>
      </c>
      <c r="B735">
        <v>600</v>
      </c>
    </row>
    <row r="736" spans="1:2" x14ac:dyDescent="0.25">
      <c r="A736">
        <v>0</v>
      </c>
      <c r="B736">
        <v>2</v>
      </c>
    </row>
    <row r="737" spans="1:2" x14ac:dyDescent="0.25">
      <c r="A737">
        <v>27</v>
      </c>
      <c r="B737">
        <v>5</v>
      </c>
    </row>
    <row r="738" spans="1:2" x14ac:dyDescent="0.25">
      <c r="A738">
        <v>24</v>
      </c>
      <c r="B738">
        <v>10</v>
      </c>
    </row>
    <row r="739" spans="1:2" x14ac:dyDescent="0.25">
      <c r="A739">
        <v>118</v>
      </c>
      <c r="B739">
        <v>5</v>
      </c>
    </row>
    <row r="740" spans="1:2" x14ac:dyDescent="0.25">
      <c r="A740">
        <v>28</v>
      </c>
      <c r="B740">
        <v>10</v>
      </c>
    </row>
    <row r="741" spans="1:2" x14ac:dyDescent="0.25">
      <c r="A741">
        <v>34</v>
      </c>
      <c r="B741">
        <v>4</v>
      </c>
    </row>
    <row r="742" spans="1:2" x14ac:dyDescent="0.25">
      <c r="A742">
        <v>36</v>
      </c>
      <c r="B742">
        <v>10</v>
      </c>
    </row>
    <row r="743" spans="1:2" x14ac:dyDescent="0.25">
      <c r="A743">
        <v>118</v>
      </c>
      <c r="B743">
        <v>5</v>
      </c>
    </row>
    <row r="744" spans="1:2" x14ac:dyDescent="0.25">
      <c r="A744">
        <v>37</v>
      </c>
      <c r="B744">
        <v>6</v>
      </c>
    </row>
    <row r="745" spans="1:2" x14ac:dyDescent="0.25">
      <c r="A745">
        <v>42</v>
      </c>
      <c r="B745">
        <v>1</v>
      </c>
    </row>
    <row r="746" spans="1:2" x14ac:dyDescent="0.25">
      <c r="A746">
        <v>29</v>
      </c>
      <c r="B746">
        <v>1</v>
      </c>
    </row>
    <row r="747" spans="1:2" x14ac:dyDescent="0.25">
      <c r="A747">
        <v>24</v>
      </c>
      <c r="B747">
        <v>0</v>
      </c>
    </row>
    <row r="748" spans="1:2" x14ac:dyDescent="0.25">
      <c r="A748">
        <v>24</v>
      </c>
      <c r="B748">
        <v>4</v>
      </c>
    </row>
    <row r="749" spans="1:2" x14ac:dyDescent="0.25">
      <c r="A749">
        <v>44</v>
      </c>
      <c r="B749">
        <v>35</v>
      </c>
    </row>
    <row r="750" spans="1:2" x14ac:dyDescent="0.25">
      <c r="A750">
        <v>30</v>
      </c>
      <c r="B750">
        <v>12</v>
      </c>
    </row>
    <row r="751" spans="1:2" x14ac:dyDescent="0.25">
      <c r="A751">
        <v>25</v>
      </c>
      <c r="B751">
        <v>10</v>
      </c>
    </row>
    <row r="752" spans="1:2" x14ac:dyDescent="0.25">
      <c r="A752">
        <v>32</v>
      </c>
      <c r="B752">
        <v>1</v>
      </c>
    </row>
  </sheetData>
  <autoFilter ref="A1:B752"/>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761"/>
  <sheetViews>
    <sheetView tabSelected="1" workbookViewId="0">
      <pane ySplit="1" topLeftCell="A2" activePane="bottomLeft" state="frozen"/>
      <selection activeCell="AE1" sqref="AE1"/>
      <selection pane="bottomLeft" activeCell="B3" sqref="B3"/>
    </sheetView>
  </sheetViews>
  <sheetFormatPr defaultRowHeight="15" x14ac:dyDescent="0.25"/>
  <cols>
    <col min="1" max="1" width="4" bestFit="1" customWidth="1"/>
    <col min="2" max="2" width="11.5703125" bestFit="1" customWidth="1"/>
    <col min="3" max="3" width="13.28515625" bestFit="1" customWidth="1"/>
    <col min="4" max="4" width="212.85546875" bestFit="1" customWidth="1"/>
    <col min="5" max="5" width="27.85546875" bestFit="1" customWidth="1"/>
    <col min="6" max="6" width="28.140625" bestFit="1" customWidth="1"/>
    <col min="7" max="7" width="35" bestFit="1" customWidth="1"/>
    <col min="8" max="8" width="34.5703125" bestFit="1" customWidth="1"/>
    <col min="9" max="9" width="58.140625" bestFit="1" customWidth="1"/>
    <col min="10" max="10" width="90.28515625" bestFit="1" customWidth="1"/>
    <col min="11" max="11" width="22.140625" bestFit="1" customWidth="1"/>
    <col min="12" max="12" width="9.7109375" bestFit="1" customWidth="1"/>
    <col min="13" max="13" width="54.85546875" bestFit="1" customWidth="1"/>
    <col min="14" max="14" width="49.140625" bestFit="1" customWidth="1"/>
    <col min="15" max="15" width="54.28515625" bestFit="1" customWidth="1"/>
    <col min="16" max="16" width="59.5703125" bestFit="1" customWidth="1"/>
    <col min="17" max="17" width="50.42578125" bestFit="1" customWidth="1"/>
    <col min="18" max="18" width="31.5703125" bestFit="1" customWidth="1"/>
    <col min="19" max="19" width="47" bestFit="1" customWidth="1"/>
    <col min="20" max="20" width="39.140625" bestFit="1" customWidth="1"/>
    <col min="21" max="21" width="43.5703125" bestFit="1" customWidth="1"/>
    <col min="22" max="22" width="61.7109375" bestFit="1" customWidth="1"/>
    <col min="23" max="23" width="18.5703125" bestFit="1" customWidth="1"/>
    <col min="24" max="24" width="40.28515625" bestFit="1" customWidth="1"/>
    <col min="25" max="25" width="45.7109375" bestFit="1" customWidth="1"/>
    <col min="26" max="26" width="20.85546875" bestFit="1" customWidth="1"/>
    <col min="27" max="27" width="33.140625" bestFit="1" customWidth="1"/>
    <col min="28" max="28" width="38.28515625" bestFit="1" customWidth="1"/>
    <col min="29" max="29" width="37.7109375" bestFit="1" customWidth="1"/>
    <col min="30" max="30" width="60.28515625" bestFit="1" customWidth="1"/>
    <col min="31" max="31" width="65.5703125" bestFit="1" customWidth="1"/>
    <col min="32" max="32" width="37.28515625" bestFit="1" customWidth="1"/>
    <col min="33" max="33" width="20.140625" bestFit="1" customWidth="1"/>
    <col min="34" max="34" width="15.85546875" bestFit="1" customWidth="1"/>
    <col min="35" max="35" width="12" bestFit="1" customWidth="1"/>
    <col min="36" max="36" width="25.28515625" bestFit="1" customWidth="1"/>
    <col min="37" max="37" width="19.85546875" bestFit="1" customWidth="1"/>
    <col min="38" max="38" width="25.7109375" bestFit="1" customWidth="1"/>
    <col min="39" max="39" width="23.42578125" bestFit="1" customWidth="1"/>
    <col min="40" max="40" width="8.5703125" bestFit="1" customWidth="1"/>
    <col min="41" max="41" width="5.85546875" bestFit="1" customWidth="1"/>
    <col min="42" max="42" width="41.42578125" bestFit="1" customWidth="1"/>
    <col min="43" max="43" width="68.85546875" bestFit="1" customWidth="1"/>
    <col min="44" max="44" width="70.5703125" bestFit="1" customWidth="1"/>
    <col min="45" max="45" width="105.28515625" bestFit="1" customWidth="1"/>
    <col min="46" max="46" width="64.28515625" bestFit="1" customWidth="1"/>
    <col min="47" max="47" width="123.5703125" bestFit="1" customWidth="1"/>
    <col min="48" max="48" width="25.140625" bestFit="1" customWidth="1"/>
    <col min="49" max="49" width="99.7109375" bestFit="1" customWidth="1"/>
    <col min="50" max="50" width="255.7109375" bestFit="1" customWidth="1"/>
    <col min="51" max="51" width="33.85546875" bestFit="1" customWidth="1"/>
    <col min="52" max="52" width="254.7109375" bestFit="1" customWidth="1"/>
    <col min="53" max="53" width="69.5703125" bestFit="1" customWidth="1"/>
    <col min="54" max="56" width="255.7109375" bestFit="1" customWidth="1"/>
    <col min="57" max="57" width="149.28515625" bestFit="1" customWidth="1"/>
  </cols>
  <sheetData>
    <row r="1" spans="1:57" x14ac:dyDescent="0.25">
      <c r="B1" t="s">
        <v>0</v>
      </c>
      <c r="C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row>
    <row r="2" spans="1:57" x14ac:dyDescent="0.25">
      <c r="A2">
        <v>0</v>
      </c>
      <c r="B2">
        <v>0</v>
      </c>
      <c r="C2">
        <v>0</v>
      </c>
      <c r="D2" t="s">
        <v>55</v>
      </c>
      <c r="K2" s="1">
        <v>31490</v>
      </c>
      <c r="L2">
        <v>31</v>
      </c>
      <c r="Q2" t="s">
        <v>56</v>
      </c>
      <c r="R2">
        <v>1</v>
      </c>
      <c r="S2" t="s">
        <v>57</v>
      </c>
      <c r="U2" t="s">
        <v>58</v>
      </c>
      <c r="W2">
        <v>1</v>
      </c>
      <c r="X2" t="s">
        <v>59</v>
      </c>
      <c r="Z2" t="s">
        <v>60</v>
      </c>
      <c r="AB2" t="s">
        <v>61</v>
      </c>
      <c r="AE2" t="s">
        <v>62</v>
      </c>
      <c r="AF2" t="s">
        <v>63</v>
      </c>
      <c r="AH2" t="s">
        <v>31</v>
      </c>
      <c r="AQ2" t="s">
        <v>64</v>
      </c>
      <c r="AS2" t="s">
        <v>65</v>
      </c>
      <c r="AU2" t="s">
        <v>66</v>
      </c>
      <c r="AX2" t="s">
        <v>67</v>
      </c>
      <c r="AY2" t="s">
        <v>68</v>
      </c>
      <c r="BA2">
        <v>10</v>
      </c>
      <c r="BB2" t="s">
        <v>69</v>
      </c>
      <c r="BD2" t="s">
        <v>70</v>
      </c>
    </row>
    <row r="3" spans="1:57" x14ac:dyDescent="0.25">
      <c r="A3">
        <v>1</v>
      </c>
      <c r="B3">
        <v>1</v>
      </c>
      <c r="C3">
        <v>1</v>
      </c>
      <c r="D3" t="s">
        <v>55</v>
      </c>
      <c r="K3" s="1">
        <v>29466</v>
      </c>
      <c r="L3">
        <v>37</v>
      </c>
      <c r="Q3" t="s">
        <v>71</v>
      </c>
      <c r="R3">
        <v>1</v>
      </c>
      <c r="S3" t="s">
        <v>72</v>
      </c>
      <c r="U3" t="s">
        <v>73</v>
      </c>
      <c r="W3">
        <v>1</v>
      </c>
      <c r="X3" t="s">
        <v>74</v>
      </c>
      <c r="Z3" t="s">
        <v>60</v>
      </c>
      <c r="AB3" t="s">
        <v>61</v>
      </c>
      <c r="AE3" t="s">
        <v>75</v>
      </c>
      <c r="AF3" t="s">
        <v>76</v>
      </c>
      <c r="AJ3" t="s">
        <v>33</v>
      </c>
      <c r="AK3" t="s">
        <v>34</v>
      </c>
      <c r="AQ3" t="s">
        <v>77</v>
      </c>
      <c r="AS3" t="s">
        <v>65</v>
      </c>
      <c r="AU3" t="s">
        <v>65</v>
      </c>
      <c r="AX3" t="s">
        <v>78</v>
      </c>
      <c r="AY3" t="s">
        <v>79</v>
      </c>
      <c r="BA3">
        <v>10</v>
      </c>
      <c r="BB3" t="s">
        <v>80</v>
      </c>
      <c r="BD3" t="s">
        <v>81</v>
      </c>
    </row>
    <row r="4" spans="1:57" x14ac:dyDescent="0.25">
      <c r="A4">
        <v>2</v>
      </c>
      <c r="B4">
        <v>2</v>
      </c>
      <c r="C4">
        <v>2</v>
      </c>
      <c r="D4" t="s">
        <v>82</v>
      </c>
      <c r="E4" t="s">
        <v>2</v>
      </c>
      <c r="K4" s="1">
        <v>32196</v>
      </c>
      <c r="L4" s="15">
        <f ca="1">ROUNDDOWN(_xlfn.DAYS(TODAY(),K4)/365,0)</f>
        <v>30</v>
      </c>
      <c r="M4">
        <v>7</v>
      </c>
      <c r="N4">
        <v>45</v>
      </c>
      <c r="O4">
        <v>8</v>
      </c>
      <c r="P4">
        <v>2</v>
      </c>
      <c r="Q4" t="s">
        <v>83</v>
      </c>
      <c r="R4">
        <v>0</v>
      </c>
      <c r="S4" t="s">
        <v>84</v>
      </c>
      <c r="U4" t="s">
        <v>73</v>
      </c>
      <c r="W4">
        <v>1</v>
      </c>
      <c r="X4" t="s">
        <v>85</v>
      </c>
      <c r="Z4" t="s">
        <v>86</v>
      </c>
      <c r="AB4" t="s">
        <v>87</v>
      </c>
      <c r="AD4">
        <v>3</v>
      </c>
      <c r="AE4" t="s">
        <v>88</v>
      </c>
      <c r="AF4" t="s">
        <v>89</v>
      </c>
      <c r="AI4" t="s">
        <v>32</v>
      </c>
      <c r="AQ4" t="s">
        <v>90</v>
      </c>
      <c r="AT4">
        <v>20</v>
      </c>
      <c r="AV4">
        <v>15</v>
      </c>
      <c r="AW4">
        <v>15</v>
      </c>
      <c r="AX4" t="s">
        <v>91</v>
      </c>
      <c r="AY4" t="s">
        <v>79</v>
      </c>
      <c r="BA4">
        <v>8</v>
      </c>
      <c r="BB4" t="s">
        <v>92</v>
      </c>
      <c r="BC4" t="s">
        <v>93</v>
      </c>
    </row>
    <row r="5" spans="1:57" x14ac:dyDescent="0.25">
      <c r="A5">
        <v>3</v>
      </c>
      <c r="B5">
        <v>3</v>
      </c>
      <c r="C5">
        <v>3</v>
      </c>
      <c r="D5" t="s">
        <v>94</v>
      </c>
      <c r="I5" t="s">
        <v>6</v>
      </c>
      <c r="K5" s="1">
        <v>29812</v>
      </c>
      <c r="L5" s="15">
        <f t="shared" ref="L5:L68" ca="1" si="0">ROUNDDOWN(_xlfn.DAYS(TODAY(),K5)/365,0)</f>
        <v>36</v>
      </c>
      <c r="M5">
        <v>7</v>
      </c>
      <c r="N5">
        <v>30</v>
      </c>
      <c r="O5">
        <v>5</v>
      </c>
      <c r="P5">
        <v>10</v>
      </c>
      <c r="Q5" t="s">
        <v>95</v>
      </c>
      <c r="R5">
        <v>1</v>
      </c>
      <c r="S5" t="s">
        <v>72</v>
      </c>
      <c r="U5" t="s">
        <v>73</v>
      </c>
      <c r="W5">
        <v>1</v>
      </c>
      <c r="X5" t="s">
        <v>96</v>
      </c>
      <c r="Z5" t="s">
        <v>97</v>
      </c>
      <c r="AB5" t="s">
        <v>98</v>
      </c>
      <c r="AD5">
        <v>10</v>
      </c>
      <c r="AE5" t="s">
        <v>99</v>
      </c>
      <c r="AF5" t="s">
        <v>76</v>
      </c>
      <c r="AI5" t="s">
        <v>32</v>
      </c>
      <c r="AJ5" t="s">
        <v>33</v>
      </c>
      <c r="AQ5" t="s">
        <v>64</v>
      </c>
      <c r="AS5">
        <v>5</v>
      </c>
      <c r="AU5">
        <v>6</v>
      </c>
      <c r="AW5">
        <v>7</v>
      </c>
      <c r="AX5" t="s">
        <v>100</v>
      </c>
      <c r="AY5" t="s">
        <v>79</v>
      </c>
      <c r="BA5">
        <v>10</v>
      </c>
      <c r="BB5" t="s">
        <v>101</v>
      </c>
      <c r="BC5" t="s">
        <v>102</v>
      </c>
    </row>
    <row r="6" spans="1:57" x14ac:dyDescent="0.25">
      <c r="A6">
        <v>4</v>
      </c>
      <c r="B6">
        <v>4</v>
      </c>
      <c r="C6">
        <v>4</v>
      </c>
      <c r="D6" t="s">
        <v>82</v>
      </c>
      <c r="E6" t="s">
        <v>2</v>
      </c>
      <c r="K6" s="1">
        <v>34359</v>
      </c>
      <c r="L6" s="15">
        <f t="shared" ca="1" si="0"/>
        <v>24</v>
      </c>
      <c r="M6">
        <v>8</v>
      </c>
      <c r="N6">
        <v>65</v>
      </c>
      <c r="O6">
        <v>610</v>
      </c>
      <c r="P6">
        <v>45</v>
      </c>
      <c r="Q6" t="s">
        <v>103</v>
      </c>
      <c r="R6">
        <v>0</v>
      </c>
      <c r="S6" t="s">
        <v>104</v>
      </c>
      <c r="U6" t="s">
        <v>105</v>
      </c>
      <c r="W6">
        <v>1</v>
      </c>
      <c r="X6" t="s">
        <v>33</v>
      </c>
      <c r="Z6" t="s">
        <v>86</v>
      </c>
      <c r="AB6" t="s">
        <v>98</v>
      </c>
      <c r="AD6">
        <v>0</v>
      </c>
      <c r="AE6" t="s">
        <v>106</v>
      </c>
      <c r="AF6" t="s">
        <v>63</v>
      </c>
      <c r="AJ6" t="s">
        <v>33</v>
      </c>
      <c r="AQ6" t="s">
        <v>77</v>
      </c>
      <c r="AS6">
        <v>2</v>
      </c>
      <c r="AU6">
        <v>1</v>
      </c>
      <c r="AW6">
        <v>1</v>
      </c>
      <c r="AX6" t="s">
        <v>38</v>
      </c>
      <c r="AY6" t="s">
        <v>79</v>
      </c>
      <c r="BA6">
        <v>5</v>
      </c>
      <c r="BB6" t="s">
        <v>107</v>
      </c>
      <c r="BC6" t="s">
        <v>108</v>
      </c>
    </row>
    <row r="7" spans="1:57" x14ac:dyDescent="0.25">
      <c r="A7">
        <v>5</v>
      </c>
      <c r="B7">
        <v>5</v>
      </c>
      <c r="C7">
        <v>5</v>
      </c>
      <c r="D7" t="s">
        <v>82</v>
      </c>
      <c r="E7" t="s">
        <v>2</v>
      </c>
      <c r="K7" s="1">
        <v>33315</v>
      </c>
      <c r="L7" s="15">
        <f t="shared" ca="1" si="0"/>
        <v>26</v>
      </c>
      <c r="M7">
        <v>6</v>
      </c>
      <c r="N7">
        <v>240</v>
      </c>
      <c r="O7">
        <v>6</v>
      </c>
      <c r="P7">
        <v>25</v>
      </c>
      <c r="Q7" t="s">
        <v>109</v>
      </c>
      <c r="R7">
        <v>0</v>
      </c>
      <c r="S7" t="s">
        <v>57</v>
      </c>
      <c r="U7" t="s">
        <v>110</v>
      </c>
      <c r="W7">
        <v>1</v>
      </c>
      <c r="X7" t="s">
        <v>32</v>
      </c>
      <c r="AA7" t="s">
        <v>111</v>
      </c>
      <c r="AB7" t="s">
        <v>112</v>
      </c>
      <c r="AD7">
        <v>0</v>
      </c>
      <c r="AE7" t="s">
        <v>113</v>
      </c>
      <c r="AF7" t="s">
        <v>89</v>
      </c>
      <c r="AI7" t="s">
        <v>32</v>
      </c>
      <c r="AQ7" t="s">
        <v>77</v>
      </c>
      <c r="AS7">
        <v>3</v>
      </c>
      <c r="AU7">
        <v>4</v>
      </c>
      <c r="AW7">
        <v>5</v>
      </c>
      <c r="AX7" t="s">
        <v>114</v>
      </c>
      <c r="AY7" t="s">
        <v>68</v>
      </c>
      <c r="BA7">
        <v>10</v>
      </c>
      <c r="BB7" t="s">
        <v>115</v>
      </c>
    </row>
    <row r="8" spans="1:57" x14ac:dyDescent="0.25">
      <c r="A8">
        <v>6</v>
      </c>
      <c r="B8">
        <v>6</v>
      </c>
      <c r="C8">
        <v>6</v>
      </c>
      <c r="D8" t="s">
        <v>82</v>
      </c>
      <c r="E8" t="s">
        <v>2</v>
      </c>
      <c r="K8" s="1">
        <v>31511</v>
      </c>
      <c r="L8" s="15">
        <f t="shared" ca="1" si="0"/>
        <v>31</v>
      </c>
      <c r="M8">
        <v>8</v>
      </c>
      <c r="N8">
        <v>0</v>
      </c>
      <c r="O8">
        <v>10</v>
      </c>
      <c r="P8">
        <v>50</v>
      </c>
      <c r="Q8" t="s">
        <v>103</v>
      </c>
      <c r="R8">
        <v>1</v>
      </c>
      <c r="S8" t="s">
        <v>84</v>
      </c>
      <c r="U8" t="s">
        <v>105</v>
      </c>
      <c r="W8">
        <v>1</v>
      </c>
      <c r="X8" t="s">
        <v>116</v>
      </c>
      <c r="Z8" t="s">
        <v>117</v>
      </c>
      <c r="AB8" t="s">
        <v>118</v>
      </c>
      <c r="AD8">
        <v>4</v>
      </c>
      <c r="AE8" t="s">
        <v>119</v>
      </c>
      <c r="AF8" t="s">
        <v>89</v>
      </c>
      <c r="AK8" t="s">
        <v>34</v>
      </c>
      <c r="AQ8" t="s">
        <v>77</v>
      </c>
      <c r="AS8">
        <v>6</v>
      </c>
      <c r="AU8">
        <v>4</v>
      </c>
      <c r="AW8">
        <v>5</v>
      </c>
      <c r="AX8" t="s">
        <v>120</v>
      </c>
      <c r="AY8" t="s">
        <v>79</v>
      </c>
      <c r="BA8">
        <v>10</v>
      </c>
      <c r="BB8" t="s">
        <v>121</v>
      </c>
      <c r="BD8" t="s">
        <v>122</v>
      </c>
    </row>
    <row r="9" spans="1:57" x14ac:dyDescent="0.25">
      <c r="A9">
        <v>7</v>
      </c>
      <c r="B9">
        <v>7</v>
      </c>
      <c r="C9">
        <v>7</v>
      </c>
      <c r="D9" t="s">
        <v>123</v>
      </c>
      <c r="G9" t="s">
        <v>4</v>
      </c>
      <c r="K9" s="1">
        <v>30813</v>
      </c>
      <c r="L9" s="15">
        <f t="shared" ca="1" si="0"/>
        <v>33</v>
      </c>
      <c r="M9">
        <v>6</v>
      </c>
      <c r="N9">
        <v>35</v>
      </c>
      <c r="O9">
        <v>8</v>
      </c>
      <c r="P9">
        <v>18</v>
      </c>
      <c r="Q9" t="s">
        <v>56</v>
      </c>
      <c r="R9">
        <v>0</v>
      </c>
      <c r="S9" t="s">
        <v>72</v>
      </c>
      <c r="U9" t="s">
        <v>105</v>
      </c>
      <c r="W9">
        <v>0</v>
      </c>
      <c r="AF9" t="s">
        <v>89</v>
      </c>
      <c r="AI9" t="s">
        <v>32</v>
      </c>
      <c r="AQ9" t="s">
        <v>64</v>
      </c>
      <c r="AT9" s="2">
        <v>43385</v>
      </c>
      <c r="AV9">
        <v>6</v>
      </c>
      <c r="AW9">
        <v>50</v>
      </c>
      <c r="AX9" t="s">
        <v>124</v>
      </c>
      <c r="AY9" t="s">
        <v>79</v>
      </c>
      <c r="BA9">
        <v>8</v>
      </c>
      <c r="BB9" t="s">
        <v>125</v>
      </c>
      <c r="BC9" t="s">
        <v>126</v>
      </c>
      <c r="BD9" t="s">
        <v>127</v>
      </c>
    </row>
    <row r="10" spans="1:57" x14ac:dyDescent="0.25">
      <c r="A10">
        <v>8</v>
      </c>
      <c r="B10">
        <v>8</v>
      </c>
      <c r="C10">
        <v>8</v>
      </c>
      <c r="D10" t="s">
        <v>94</v>
      </c>
      <c r="I10" t="s">
        <v>6</v>
      </c>
      <c r="K10" s="1">
        <v>26757</v>
      </c>
      <c r="L10" s="15">
        <f t="shared" ca="1" si="0"/>
        <v>44</v>
      </c>
      <c r="M10">
        <v>8</v>
      </c>
      <c r="N10">
        <v>0</v>
      </c>
      <c r="O10">
        <v>8</v>
      </c>
      <c r="P10">
        <v>15</v>
      </c>
      <c r="Q10" t="s">
        <v>128</v>
      </c>
      <c r="R10">
        <v>1</v>
      </c>
      <c r="S10" t="s">
        <v>129</v>
      </c>
      <c r="U10" t="s">
        <v>58</v>
      </c>
      <c r="W10">
        <v>1</v>
      </c>
      <c r="X10" t="s">
        <v>85</v>
      </c>
      <c r="Z10" t="s">
        <v>130</v>
      </c>
      <c r="AB10" t="s">
        <v>131</v>
      </c>
      <c r="AD10">
        <v>15</v>
      </c>
      <c r="AE10" t="s">
        <v>132</v>
      </c>
      <c r="AF10" t="s">
        <v>63</v>
      </c>
      <c r="AI10" t="s">
        <v>32</v>
      </c>
      <c r="AQ10" t="s">
        <v>77</v>
      </c>
      <c r="AS10">
        <v>6</v>
      </c>
      <c r="AU10">
        <v>5</v>
      </c>
      <c r="AW10">
        <v>80</v>
      </c>
      <c r="AX10" t="s">
        <v>133</v>
      </c>
      <c r="AY10" t="s">
        <v>79</v>
      </c>
      <c r="BA10">
        <v>9</v>
      </c>
      <c r="BB10" t="s">
        <v>134</v>
      </c>
    </row>
    <row r="11" spans="1:57" x14ac:dyDescent="0.25">
      <c r="A11">
        <v>9</v>
      </c>
      <c r="B11">
        <v>9</v>
      </c>
      <c r="C11">
        <v>9</v>
      </c>
      <c r="D11" t="s">
        <v>135</v>
      </c>
      <c r="F11" t="s">
        <v>3</v>
      </c>
      <c r="K11" s="1">
        <v>28734</v>
      </c>
      <c r="L11" s="15">
        <f t="shared" ca="1" si="0"/>
        <v>39</v>
      </c>
      <c r="M11">
        <v>7</v>
      </c>
      <c r="N11">
        <v>10</v>
      </c>
      <c r="O11">
        <v>6</v>
      </c>
      <c r="P11">
        <v>30</v>
      </c>
      <c r="Q11" t="s">
        <v>56</v>
      </c>
      <c r="R11">
        <v>0</v>
      </c>
      <c r="S11" t="s">
        <v>57</v>
      </c>
      <c r="U11" t="s">
        <v>105</v>
      </c>
      <c r="W11">
        <v>1</v>
      </c>
      <c r="X11" t="s">
        <v>74</v>
      </c>
      <c r="Z11" t="s">
        <v>86</v>
      </c>
      <c r="AB11" t="s">
        <v>61</v>
      </c>
      <c r="AD11">
        <v>1</v>
      </c>
      <c r="AE11" t="s">
        <v>136</v>
      </c>
      <c r="AF11" t="s">
        <v>76</v>
      </c>
      <c r="AL11" t="s">
        <v>35</v>
      </c>
      <c r="AQ11" t="s">
        <v>64</v>
      </c>
      <c r="AS11">
        <v>5</v>
      </c>
      <c r="AU11">
        <v>5</v>
      </c>
      <c r="AW11">
        <v>5</v>
      </c>
      <c r="AX11" t="s">
        <v>137</v>
      </c>
      <c r="AY11" t="s">
        <v>79</v>
      </c>
      <c r="BA11">
        <v>10</v>
      </c>
      <c r="BB11" t="s">
        <v>138</v>
      </c>
      <c r="BC11" t="s">
        <v>139</v>
      </c>
      <c r="BD11" t="s">
        <v>140</v>
      </c>
    </row>
    <row r="12" spans="1:57" x14ac:dyDescent="0.25">
      <c r="A12">
        <v>10</v>
      </c>
      <c r="B12">
        <v>10</v>
      </c>
      <c r="C12">
        <v>10</v>
      </c>
      <c r="D12" t="s">
        <v>82</v>
      </c>
      <c r="E12" t="s">
        <v>2</v>
      </c>
      <c r="K12" s="1">
        <v>31818</v>
      </c>
      <c r="L12" s="15">
        <f t="shared" ca="1" si="0"/>
        <v>31</v>
      </c>
      <c r="M12">
        <v>8</v>
      </c>
      <c r="N12">
        <v>0</v>
      </c>
      <c r="O12">
        <v>8</v>
      </c>
      <c r="P12">
        <v>2</v>
      </c>
      <c r="Q12" t="s">
        <v>141</v>
      </c>
      <c r="R12">
        <v>1</v>
      </c>
      <c r="S12" t="s">
        <v>142</v>
      </c>
      <c r="U12" t="s">
        <v>105</v>
      </c>
      <c r="W12">
        <v>1</v>
      </c>
      <c r="X12" t="s">
        <v>143</v>
      </c>
      <c r="Z12" t="s">
        <v>60</v>
      </c>
      <c r="AB12" t="s">
        <v>98</v>
      </c>
      <c r="AD12">
        <v>10</v>
      </c>
      <c r="AE12" t="s">
        <v>144</v>
      </c>
      <c r="AF12" t="s">
        <v>63</v>
      </c>
      <c r="AK12" t="s">
        <v>34</v>
      </c>
      <c r="AQ12" t="s">
        <v>90</v>
      </c>
      <c r="AS12">
        <v>6</v>
      </c>
      <c r="AU12">
        <v>6</v>
      </c>
      <c r="AW12">
        <v>8</v>
      </c>
      <c r="AX12" t="s">
        <v>145</v>
      </c>
      <c r="AY12" t="s">
        <v>79</v>
      </c>
      <c r="BA12">
        <v>10</v>
      </c>
      <c r="BB12" t="s">
        <v>146</v>
      </c>
      <c r="BC12" t="s">
        <v>147</v>
      </c>
      <c r="BD12" t="s">
        <v>147</v>
      </c>
    </row>
    <row r="13" spans="1:57" x14ac:dyDescent="0.25">
      <c r="A13">
        <v>11</v>
      </c>
      <c r="B13">
        <v>11</v>
      </c>
      <c r="C13">
        <v>11</v>
      </c>
      <c r="D13" t="s">
        <v>135</v>
      </c>
      <c r="F13" t="s">
        <v>3</v>
      </c>
      <c r="K13" s="1">
        <v>32631</v>
      </c>
      <c r="L13" s="15">
        <f t="shared" ca="1" si="0"/>
        <v>28</v>
      </c>
      <c r="M13">
        <v>7</v>
      </c>
      <c r="N13">
        <v>40</v>
      </c>
      <c r="O13">
        <v>12</v>
      </c>
      <c r="P13">
        <v>1</v>
      </c>
      <c r="Q13" t="s">
        <v>71</v>
      </c>
      <c r="R13">
        <v>0</v>
      </c>
      <c r="S13" t="s">
        <v>148</v>
      </c>
      <c r="U13" t="s">
        <v>58</v>
      </c>
      <c r="W13">
        <v>1</v>
      </c>
      <c r="X13" t="s">
        <v>149</v>
      </c>
      <c r="Z13" t="s">
        <v>150</v>
      </c>
      <c r="AB13" t="s">
        <v>118</v>
      </c>
      <c r="AD13">
        <v>4</v>
      </c>
      <c r="AE13" t="s">
        <v>151</v>
      </c>
      <c r="AF13" t="s">
        <v>89</v>
      </c>
      <c r="AO13" t="s">
        <v>38</v>
      </c>
      <c r="AY13" t="s">
        <v>68</v>
      </c>
      <c r="BA13">
        <v>9</v>
      </c>
      <c r="BB13" t="s">
        <v>152</v>
      </c>
      <c r="BC13" t="s">
        <v>153</v>
      </c>
    </row>
    <row r="14" spans="1:57" x14ac:dyDescent="0.25">
      <c r="A14">
        <v>12</v>
      </c>
      <c r="B14">
        <v>12</v>
      </c>
      <c r="C14">
        <v>12</v>
      </c>
      <c r="D14" t="s">
        <v>82</v>
      </c>
      <c r="E14" t="s">
        <v>2</v>
      </c>
      <c r="K14" s="1">
        <v>32915</v>
      </c>
      <c r="L14" s="15">
        <f t="shared" ca="1" si="0"/>
        <v>28</v>
      </c>
      <c r="M14">
        <v>8</v>
      </c>
      <c r="N14">
        <v>30</v>
      </c>
      <c r="O14">
        <v>9</v>
      </c>
      <c r="P14">
        <v>12</v>
      </c>
      <c r="Q14" t="s">
        <v>141</v>
      </c>
      <c r="R14">
        <v>1</v>
      </c>
      <c r="S14" t="s">
        <v>72</v>
      </c>
      <c r="U14" t="s">
        <v>73</v>
      </c>
      <c r="W14">
        <v>1</v>
      </c>
      <c r="X14" t="s">
        <v>154</v>
      </c>
      <c r="AA14" t="s">
        <v>155</v>
      </c>
      <c r="AB14" t="s">
        <v>61</v>
      </c>
      <c r="AD14">
        <v>1</v>
      </c>
      <c r="AE14" t="s">
        <v>156</v>
      </c>
      <c r="AF14" t="s">
        <v>63</v>
      </c>
      <c r="AH14" t="s">
        <v>31</v>
      </c>
      <c r="AQ14" t="s">
        <v>77</v>
      </c>
      <c r="AT14" t="s">
        <v>157</v>
      </c>
      <c r="AV14" t="s">
        <v>158</v>
      </c>
      <c r="AW14">
        <v>2</v>
      </c>
      <c r="AX14" t="s">
        <v>159</v>
      </c>
      <c r="AY14" t="s">
        <v>79</v>
      </c>
      <c r="BA14">
        <v>10</v>
      </c>
      <c r="BB14" t="s">
        <v>160</v>
      </c>
      <c r="BC14" t="s">
        <v>161</v>
      </c>
      <c r="BD14" t="s">
        <v>162</v>
      </c>
    </row>
    <row r="15" spans="1:57" x14ac:dyDescent="0.25">
      <c r="A15">
        <v>13</v>
      </c>
      <c r="B15">
        <v>13</v>
      </c>
      <c r="C15">
        <v>13</v>
      </c>
      <c r="D15" t="s">
        <v>94</v>
      </c>
      <c r="I15" t="s">
        <v>6</v>
      </c>
      <c r="K15" s="1">
        <v>34311</v>
      </c>
      <c r="L15" s="15">
        <f t="shared" ca="1" si="0"/>
        <v>24</v>
      </c>
      <c r="M15">
        <v>6</v>
      </c>
      <c r="N15">
        <v>120</v>
      </c>
      <c r="O15">
        <v>9</v>
      </c>
      <c r="P15">
        <v>3</v>
      </c>
      <c r="Q15" t="s">
        <v>56</v>
      </c>
      <c r="R15">
        <v>0</v>
      </c>
      <c r="S15" t="s">
        <v>104</v>
      </c>
      <c r="U15" t="s">
        <v>110</v>
      </c>
      <c r="W15">
        <v>1</v>
      </c>
      <c r="X15" t="s">
        <v>163</v>
      </c>
      <c r="Z15" t="s">
        <v>86</v>
      </c>
      <c r="AB15" t="s">
        <v>164</v>
      </c>
      <c r="AD15">
        <v>5</v>
      </c>
      <c r="AF15" t="s">
        <v>63</v>
      </c>
      <c r="AL15" t="s">
        <v>35</v>
      </c>
      <c r="AQ15" t="s">
        <v>64</v>
      </c>
      <c r="AS15">
        <v>4</v>
      </c>
      <c r="AU15">
        <v>1</v>
      </c>
      <c r="AW15">
        <v>90</v>
      </c>
      <c r="AX15" t="s">
        <v>165</v>
      </c>
      <c r="AY15" t="s">
        <v>79</v>
      </c>
      <c r="BA15">
        <v>8</v>
      </c>
      <c r="BB15" t="s">
        <v>166</v>
      </c>
      <c r="BC15" t="s">
        <v>167</v>
      </c>
      <c r="BD15" t="s">
        <v>168</v>
      </c>
    </row>
    <row r="16" spans="1:57" x14ac:dyDescent="0.25">
      <c r="A16">
        <v>14</v>
      </c>
      <c r="B16">
        <v>14</v>
      </c>
      <c r="C16">
        <v>14</v>
      </c>
      <c r="D16" t="s">
        <v>94</v>
      </c>
      <c r="I16" t="s">
        <v>6</v>
      </c>
      <c r="K16" s="1">
        <v>35597</v>
      </c>
      <c r="L16" s="15">
        <f t="shared" ca="1" si="0"/>
        <v>20</v>
      </c>
      <c r="M16">
        <v>8</v>
      </c>
      <c r="N16">
        <v>30</v>
      </c>
      <c r="O16">
        <v>14</v>
      </c>
      <c r="P16">
        <v>50</v>
      </c>
      <c r="Q16" t="s">
        <v>109</v>
      </c>
      <c r="R16">
        <v>1</v>
      </c>
      <c r="S16" t="s">
        <v>72</v>
      </c>
      <c r="U16" t="s">
        <v>105</v>
      </c>
      <c r="W16">
        <v>0</v>
      </c>
      <c r="AF16" t="s">
        <v>169</v>
      </c>
      <c r="AL16" t="s">
        <v>35</v>
      </c>
      <c r="AQ16" t="s">
        <v>170</v>
      </c>
      <c r="AS16">
        <v>2</v>
      </c>
      <c r="AU16">
        <v>4</v>
      </c>
      <c r="AW16">
        <v>10</v>
      </c>
      <c r="AX16" t="s">
        <v>171</v>
      </c>
      <c r="AY16" t="s">
        <v>68</v>
      </c>
      <c r="BA16">
        <v>10</v>
      </c>
      <c r="BB16" t="s">
        <v>172</v>
      </c>
      <c r="BC16" t="s">
        <v>38</v>
      </c>
      <c r="BD16" t="s">
        <v>38</v>
      </c>
    </row>
    <row r="17" spans="1:56" x14ac:dyDescent="0.25">
      <c r="A17">
        <v>15</v>
      </c>
      <c r="B17">
        <v>15</v>
      </c>
      <c r="C17">
        <v>15</v>
      </c>
      <c r="D17" t="s">
        <v>173</v>
      </c>
      <c r="E17" t="s">
        <v>2</v>
      </c>
      <c r="F17" t="s">
        <v>3</v>
      </c>
      <c r="I17" t="s">
        <v>6</v>
      </c>
      <c r="K17" s="1">
        <v>29872</v>
      </c>
      <c r="L17" s="15">
        <f t="shared" ca="1" si="0"/>
        <v>36</v>
      </c>
      <c r="M17">
        <v>8</v>
      </c>
      <c r="N17">
        <v>50</v>
      </c>
      <c r="O17">
        <v>9</v>
      </c>
      <c r="P17">
        <v>15</v>
      </c>
      <c r="Q17" t="s">
        <v>128</v>
      </c>
      <c r="R17">
        <v>1</v>
      </c>
      <c r="S17" t="s">
        <v>57</v>
      </c>
      <c r="U17" t="s">
        <v>58</v>
      </c>
      <c r="W17">
        <v>1</v>
      </c>
      <c r="X17" t="s">
        <v>149</v>
      </c>
      <c r="Z17" t="s">
        <v>86</v>
      </c>
      <c r="AB17" t="s">
        <v>98</v>
      </c>
      <c r="AD17">
        <v>3</v>
      </c>
      <c r="AE17" t="s">
        <v>174</v>
      </c>
      <c r="AF17" t="s">
        <v>89</v>
      </c>
      <c r="AI17" t="s">
        <v>32</v>
      </c>
      <c r="AJ17" t="s">
        <v>33</v>
      </c>
      <c r="AQ17" t="s">
        <v>77</v>
      </c>
      <c r="AS17">
        <v>6</v>
      </c>
      <c r="AU17">
        <v>6</v>
      </c>
      <c r="AW17">
        <v>16</v>
      </c>
      <c r="AX17" t="s">
        <v>175</v>
      </c>
      <c r="AY17" t="s">
        <v>79</v>
      </c>
      <c r="BA17">
        <v>10</v>
      </c>
      <c r="BB17" t="s">
        <v>176</v>
      </c>
      <c r="BC17" t="s">
        <v>177</v>
      </c>
      <c r="BD17" t="s">
        <v>178</v>
      </c>
    </row>
    <row r="18" spans="1:56" x14ac:dyDescent="0.25">
      <c r="A18">
        <v>16</v>
      </c>
      <c r="B18">
        <v>16</v>
      </c>
      <c r="C18">
        <v>16</v>
      </c>
      <c r="D18" t="s">
        <v>179</v>
      </c>
      <c r="E18" t="s">
        <v>2</v>
      </c>
      <c r="F18" t="s">
        <v>3</v>
      </c>
      <c r="H18" t="s">
        <v>5</v>
      </c>
      <c r="I18" t="s">
        <v>6</v>
      </c>
      <c r="K18" s="1">
        <v>34746</v>
      </c>
      <c r="L18" s="15">
        <f t="shared" ca="1" si="0"/>
        <v>23</v>
      </c>
      <c r="M18">
        <v>8</v>
      </c>
      <c r="N18">
        <v>120</v>
      </c>
      <c r="O18">
        <v>12</v>
      </c>
      <c r="P18">
        <v>12</v>
      </c>
      <c r="Q18" t="s">
        <v>71</v>
      </c>
      <c r="R18">
        <v>1</v>
      </c>
      <c r="S18" t="s">
        <v>57</v>
      </c>
      <c r="U18" t="s">
        <v>58</v>
      </c>
      <c r="W18">
        <v>1</v>
      </c>
      <c r="X18" t="s">
        <v>180</v>
      </c>
      <c r="AA18" t="s">
        <v>181</v>
      </c>
      <c r="AB18" t="s">
        <v>98</v>
      </c>
      <c r="AD18">
        <v>4</v>
      </c>
      <c r="AE18" t="s">
        <v>182</v>
      </c>
      <c r="AF18" t="s">
        <v>169</v>
      </c>
      <c r="AJ18" t="s">
        <v>33</v>
      </c>
      <c r="AQ18" t="s">
        <v>90</v>
      </c>
      <c r="AS18">
        <v>6</v>
      </c>
      <c r="AU18">
        <v>4</v>
      </c>
      <c r="AW18">
        <v>120</v>
      </c>
      <c r="AX18" t="s">
        <v>183</v>
      </c>
      <c r="AZ18" t="s">
        <v>184</v>
      </c>
      <c r="BA18">
        <v>8</v>
      </c>
      <c r="BB18" t="s">
        <v>185</v>
      </c>
    </row>
    <row r="19" spans="1:56" x14ac:dyDescent="0.25">
      <c r="A19">
        <v>17</v>
      </c>
      <c r="B19">
        <v>17</v>
      </c>
      <c r="C19">
        <v>17</v>
      </c>
      <c r="D19" t="s">
        <v>94</v>
      </c>
      <c r="I19" t="s">
        <v>6</v>
      </c>
      <c r="K19" s="1">
        <v>35200</v>
      </c>
      <c r="L19" s="15">
        <f t="shared" ca="1" si="0"/>
        <v>21</v>
      </c>
      <c r="M19">
        <v>8</v>
      </c>
      <c r="N19">
        <v>0</v>
      </c>
      <c r="O19">
        <v>10</v>
      </c>
      <c r="P19">
        <v>6</v>
      </c>
      <c r="Q19" t="s">
        <v>71</v>
      </c>
      <c r="R19">
        <v>1</v>
      </c>
      <c r="S19" t="s">
        <v>57</v>
      </c>
      <c r="V19" t="s">
        <v>186</v>
      </c>
      <c r="W19">
        <v>1</v>
      </c>
      <c r="X19" t="s">
        <v>74</v>
      </c>
      <c r="Z19" t="s">
        <v>86</v>
      </c>
      <c r="AB19" t="s">
        <v>61</v>
      </c>
      <c r="AD19">
        <v>3</v>
      </c>
      <c r="AE19" t="s">
        <v>187</v>
      </c>
      <c r="AF19" t="s">
        <v>169</v>
      </c>
      <c r="AK19" t="s">
        <v>34</v>
      </c>
      <c r="AP19" t="s">
        <v>188</v>
      </c>
      <c r="AR19" t="s">
        <v>189</v>
      </c>
      <c r="AT19">
        <v>8</v>
      </c>
      <c r="AU19">
        <v>3</v>
      </c>
      <c r="AW19">
        <v>10</v>
      </c>
      <c r="AX19" t="s">
        <v>190</v>
      </c>
      <c r="AZ19" t="s">
        <v>191</v>
      </c>
      <c r="BA19">
        <v>8</v>
      </c>
      <c r="BB19" t="s">
        <v>192</v>
      </c>
      <c r="BC19" t="s">
        <v>193</v>
      </c>
      <c r="BD19" t="s">
        <v>194</v>
      </c>
    </row>
    <row r="20" spans="1:56" x14ac:dyDescent="0.25">
      <c r="A20">
        <v>18</v>
      </c>
      <c r="B20">
        <v>18</v>
      </c>
      <c r="C20">
        <v>18</v>
      </c>
      <c r="D20" t="s">
        <v>82</v>
      </c>
      <c r="E20" t="s">
        <v>2</v>
      </c>
      <c r="K20" s="1">
        <v>33479</v>
      </c>
      <c r="L20" s="15">
        <f t="shared" ca="1" si="0"/>
        <v>26</v>
      </c>
      <c r="M20">
        <v>6</v>
      </c>
      <c r="N20">
        <v>0</v>
      </c>
      <c r="O20">
        <v>10</v>
      </c>
      <c r="P20">
        <v>20</v>
      </c>
      <c r="Q20" t="s">
        <v>128</v>
      </c>
      <c r="R20">
        <v>1</v>
      </c>
      <c r="S20" t="s">
        <v>57</v>
      </c>
      <c r="U20" t="s">
        <v>58</v>
      </c>
      <c r="W20">
        <v>0</v>
      </c>
      <c r="AF20" t="s">
        <v>63</v>
      </c>
      <c r="AL20" t="s">
        <v>35</v>
      </c>
      <c r="AQ20" t="s">
        <v>77</v>
      </c>
      <c r="AT20">
        <v>12</v>
      </c>
      <c r="AU20">
        <v>6</v>
      </c>
      <c r="AW20">
        <v>12</v>
      </c>
      <c r="AX20" t="s">
        <v>195</v>
      </c>
      <c r="AY20" t="s">
        <v>79</v>
      </c>
      <c r="BA20">
        <v>10</v>
      </c>
      <c r="BB20" t="s">
        <v>196</v>
      </c>
      <c r="BC20" t="s">
        <v>197</v>
      </c>
      <c r="BD20" t="s">
        <v>198</v>
      </c>
    </row>
    <row r="21" spans="1:56" x14ac:dyDescent="0.25">
      <c r="A21">
        <v>19</v>
      </c>
      <c r="B21">
        <v>19</v>
      </c>
      <c r="C21">
        <v>19</v>
      </c>
      <c r="D21" t="s">
        <v>199</v>
      </c>
      <c r="F21" t="s">
        <v>3</v>
      </c>
      <c r="G21" t="s">
        <v>4</v>
      </c>
      <c r="I21" t="s">
        <v>6</v>
      </c>
      <c r="K21" s="1">
        <v>31983</v>
      </c>
      <c r="L21" s="15">
        <f t="shared" ca="1" si="0"/>
        <v>30</v>
      </c>
      <c r="M21">
        <v>6</v>
      </c>
      <c r="N21">
        <v>40</v>
      </c>
      <c r="O21">
        <v>12</v>
      </c>
      <c r="P21">
        <v>30</v>
      </c>
      <c r="Q21" t="s">
        <v>200</v>
      </c>
      <c r="R21">
        <v>1</v>
      </c>
      <c r="S21" t="s">
        <v>84</v>
      </c>
      <c r="U21" t="s">
        <v>110</v>
      </c>
      <c r="W21">
        <v>1</v>
      </c>
      <c r="X21" t="s">
        <v>154</v>
      </c>
      <c r="Z21" t="s">
        <v>86</v>
      </c>
      <c r="AB21" t="s">
        <v>98</v>
      </c>
      <c r="AD21">
        <v>3</v>
      </c>
      <c r="AE21" t="s">
        <v>201</v>
      </c>
      <c r="AF21" t="s">
        <v>76</v>
      </c>
      <c r="AI21" t="s">
        <v>32</v>
      </c>
      <c r="AQ21" t="s">
        <v>170</v>
      </c>
      <c r="AS21">
        <v>6</v>
      </c>
      <c r="AU21">
        <v>3</v>
      </c>
      <c r="AW21">
        <v>15</v>
      </c>
      <c r="AX21" t="s">
        <v>202</v>
      </c>
      <c r="AY21" t="s">
        <v>203</v>
      </c>
      <c r="BA21">
        <v>10</v>
      </c>
      <c r="BB21" t="s">
        <v>204</v>
      </c>
      <c r="BD21" t="s">
        <v>205</v>
      </c>
    </row>
    <row r="22" spans="1:56" x14ac:dyDescent="0.25">
      <c r="A22">
        <v>20</v>
      </c>
      <c r="B22">
        <v>20</v>
      </c>
      <c r="C22">
        <v>20</v>
      </c>
      <c r="D22" t="s">
        <v>82</v>
      </c>
      <c r="E22" t="s">
        <v>2</v>
      </c>
      <c r="K22" s="1">
        <v>28459</v>
      </c>
      <c r="L22" s="15">
        <f t="shared" ca="1" si="0"/>
        <v>40</v>
      </c>
      <c r="M22">
        <v>8</v>
      </c>
      <c r="N22">
        <v>30</v>
      </c>
      <c r="O22">
        <v>8</v>
      </c>
      <c r="P22">
        <v>4</v>
      </c>
      <c r="Q22" t="s">
        <v>109</v>
      </c>
      <c r="R22">
        <v>0</v>
      </c>
      <c r="S22" t="s">
        <v>148</v>
      </c>
      <c r="U22" t="s">
        <v>110</v>
      </c>
      <c r="W22">
        <v>0</v>
      </c>
      <c r="AF22" t="s">
        <v>63</v>
      </c>
      <c r="AI22" t="s">
        <v>32</v>
      </c>
      <c r="AQ22" t="s">
        <v>77</v>
      </c>
      <c r="AS22">
        <v>6</v>
      </c>
      <c r="AU22">
        <v>6</v>
      </c>
      <c r="AW22">
        <v>20</v>
      </c>
      <c r="AX22" t="s">
        <v>206</v>
      </c>
      <c r="AY22" t="s">
        <v>79</v>
      </c>
      <c r="BA22">
        <v>8</v>
      </c>
      <c r="BB22" t="s">
        <v>207</v>
      </c>
      <c r="BC22" t="s">
        <v>208</v>
      </c>
    </row>
    <row r="23" spans="1:56" x14ac:dyDescent="0.25">
      <c r="A23">
        <v>21</v>
      </c>
      <c r="B23">
        <v>21</v>
      </c>
      <c r="C23">
        <v>21</v>
      </c>
      <c r="D23" t="s">
        <v>135</v>
      </c>
      <c r="F23" t="s">
        <v>3</v>
      </c>
      <c r="K23" s="1">
        <v>27226</v>
      </c>
      <c r="L23" s="15">
        <f t="shared" ca="1" si="0"/>
        <v>43</v>
      </c>
      <c r="M23">
        <v>7</v>
      </c>
      <c r="N23">
        <v>0</v>
      </c>
      <c r="O23">
        <v>3</v>
      </c>
      <c r="P23">
        <v>10</v>
      </c>
      <c r="Q23" t="s">
        <v>56</v>
      </c>
      <c r="R23">
        <v>0</v>
      </c>
      <c r="S23" t="s">
        <v>84</v>
      </c>
      <c r="U23" t="s">
        <v>105</v>
      </c>
      <c r="W23">
        <v>1</v>
      </c>
      <c r="X23" t="s">
        <v>209</v>
      </c>
      <c r="Z23" t="s">
        <v>60</v>
      </c>
      <c r="AB23" t="s">
        <v>98</v>
      </c>
      <c r="AD23">
        <v>17</v>
      </c>
      <c r="AE23" t="s">
        <v>210</v>
      </c>
      <c r="AF23" t="s">
        <v>89</v>
      </c>
      <c r="AK23" t="s">
        <v>34</v>
      </c>
      <c r="AQ23" t="s">
        <v>64</v>
      </c>
      <c r="AS23">
        <v>2</v>
      </c>
      <c r="AU23">
        <v>2</v>
      </c>
      <c r="AW23">
        <v>6</v>
      </c>
      <c r="AX23" t="s">
        <v>211</v>
      </c>
      <c r="AZ23" t="s">
        <v>212</v>
      </c>
      <c r="BA23">
        <v>8</v>
      </c>
      <c r="BB23" t="s">
        <v>213</v>
      </c>
    </row>
    <row r="24" spans="1:56" ht="30" x14ac:dyDescent="0.25">
      <c r="A24">
        <v>22</v>
      </c>
      <c r="B24">
        <v>22</v>
      </c>
      <c r="C24">
        <v>22</v>
      </c>
      <c r="D24" t="s">
        <v>94</v>
      </c>
      <c r="I24" t="s">
        <v>6</v>
      </c>
      <c r="K24" s="1">
        <v>29194</v>
      </c>
      <c r="L24" s="15">
        <f t="shared" ca="1" si="0"/>
        <v>38</v>
      </c>
      <c r="M24">
        <v>7</v>
      </c>
      <c r="N24">
        <v>180</v>
      </c>
      <c r="O24">
        <v>12</v>
      </c>
      <c r="P24">
        <v>6</v>
      </c>
      <c r="Q24" t="s">
        <v>128</v>
      </c>
      <c r="R24">
        <v>0</v>
      </c>
      <c r="T24" t="s">
        <v>38</v>
      </c>
      <c r="U24" t="s">
        <v>58</v>
      </c>
      <c r="W24">
        <v>1</v>
      </c>
      <c r="X24" t="s">
        <v>74</v>
      </c>
      <c r="Z24" t="s">
        <v>117</v>
      </c>
      <c r="AB24" t="s">
        <v>61</v>
      </c>
      <c r="AD24">
        <v>8</v>
      </c>
      <c r="AE24" t="s">
        <v>214</v>
      </c>
      <c r="AF24" t="s">
        <v>89</v>
      </c>
      <c r="AJ24" t="s">
        <v>33</v>
      </c>
      <c r="AQ24" t="s">
        <v>90</v>
      </c>
      <c r="AS24">
        <v>2</v>
      </c>
      <c r="AU24">
        <v>4</v>
      </c>
      <c r="AW24">
        <v>4</v>
      </c>
      <c r="AX24" s="3" t="s">
        <v>215</v>
      </c>
      <c r="AY24" t="s">
        <v>203</v>
      </c>
      <c r="BA24">
        <v>9</v>
      </c>
      <c r="BB24" t="s">
        <v>216</v>
      </c>
    </row>
    <row r="25" spans="1:56" x14ac:dyDescent="0.25">
      <c r="A25">
        <v>23</v>
      </c>
      <c r="B25">
        <v>23</v>
      </c>
      <c r="C25">
        <v>23</v>
      </c>
      <c r="D25" t="s">
        <v>217</v>
      </c>
      <c r="F25" t="s">
        <v>3</v>
      </c>
      <c r="I25" t="s">
        <v>6</v>
      </c>
      <c r="K25" s="1">
        <v>29425</v>
      </c>
      <c r="L25" s="15">
        <f t="shared" ca="1" si="0"/>
        <v>37</v>
      </c>
      <c r="M25">
        <v>7</v>
      </c>
      <c r="N25">
        <v>60</v>
      </c>
      <c r="O25">
        <v>5</v>
      </c>
      <c r="P25">
        <v>8</v>
      </c>
      <c r="Q25" t="s">
        <v>103</v>
      </c>
      <c r="R25">
        <v>1</v>
      </c>
      <c r="S25" t="s">
        <v>72</v>
      </c>
      <c r="U25" t="s">
        <v>58</v>
      </c>
      <c r="W25">
        <v>0</v>
      </c>
      <c r="AF25" t="s">
        <v>76</v>
      </c>
      <c r="AL25" t="s">
        <v>35</v>
      </c>
      <c r="AQ25" t="s">
        <v>77</v>
      </c>
      <c r="AS25">
        <v>4</v>
      </c>
      <c r="AU25">
        <v>4</v>
      </c>
      <c r="AW25">
        <v>10</v>
      </c>
      <c r="AX25" t="s">
        <v>218</v>
      </c>
      <c r="AY25" t="s">
        <v>79</v>
      </c>
      <c r="BA25">
        <v>8</v>
      </c>
      <c r="BB25" t="s">
        <v>219</v>
      </c>
      <c r="BC25" t="s">
        <v>220</v>
      </c>
    </row>
    <row r="26" spans="1:56" x14ac:dyDescent="0.25">
      <c r="A26">
        <v>24</v>
      </c>
      <c r="B26">
        <v>24</v>
      </c>
      <c r="C26">
        <v>24</v>
      </c>
      <c r="D26" t="s">
        <v>94</v>
      </c>
      <c r="I26" t="s">
        <v>6</v>
      </c>
      <c r="K26" s="1">
        <v>27454</v>
      </c>
      <c r="L26" s="15">
        <f t="shared" ca="1" si="0"/>
        <v>43</v>
      </c>
      <c r="M26">
        <v>7</v>
      </c>
      <c r="N26">
        <v>30</v>
      </c>
      <c r="O26">
        <v>6</v>
      </c>
      <c r="P26">
        <v>10</v>
      </c>
      <c r="Q26" t="s">
        <v>200</v>
      </c>
      <c r="R26">
        <v>0</v>
      </c>
      <c r="S26" t="s">
        <v>104</v>
      </c>
      <c r="U26" t="s">
        <v>105</v>
      </c>
      <c r="W26">
        <v>0</v>
      </c>
      <c r="AF26" t="s">
        <v>89</v>
      </c>
      <c r="AL26" t="s">
        <v>35</v>
      </c>
      <c r="AQ26" t="s">
        <v>64</v>
      </c>
      <c r="AS26">
        <v>3</v>
      </c>
      <c r="AU26">
        <v>4</v>
      </c>
      <c r="AW26">
        <v>7</v>
      </c>
      <c r="AX26" t="s">
        <v>221</v>
      </c>
      <c r="AY26" t="s">
        <v>79</v>
      </c>
      <c r="BA26">
        <v>9</v>
      </c>
      <c r="BB26" t="s">
        <v>222</v>
      </c>
      <c r="BC26" t="s">
        <v>223</v>
      </c>
      <c r="BD26" t="s">
        <v>224</v>
      </c>
    </row>
    <row r="27" spans="1:56" x14ac:dyDescent="0.25">
      <c r="A27">
        <v>25</v>
      </c>
      <c r="B27">
        <v>25</v>
      </c>
      <c r="C27">
        <v>25</v>
      </c>
      <c r="D27" t="s">
        <v>94</v>
      </c>
      <c r="I27" t="s">
        <v>6</v>
      </c>
      <c r="K27" s="1">
        <v>32337</v>
      </c>
      <c r="L27" s="15">
        <f t="shared" ca="1" si="0"/>
        <v>29</v>
      </c>
      <c r="M27">
        <v>85</v>
      </c>
      <c r="N27">
        <v>45</v>
      </c>
      <c r="O27">
        <v>10</v>
      </c>
      <c r="P27">
        <v>30</v>
      </c>
      <c r="Q27" t="s">
        <v>71</v>
      </c>
      <c r="R27">
        <v>0</v>
      </c>
      <c r="S27" t="s">
        <v>104</v>
      </c>
      <c r="U27" t="s">
        <v>110</v>
      </c>
      <c r="W27">
        <v>1</v>
      </c>
      <c r="X27" t="s">
        <v>225</v>
      </c>
      <c r="Z27" t="s">
        <v>86</v>
      </c>
      <c r="AB27" t="s">
        <v>98</v>
      </c>
      <c r="AD27">
        <v>4</v>
      </c>
      <c r="AE27" t="s">
        <v>226</v>
      </c>
      <c r="AF27" t="s">
        <v>89</v>
      </c>
      <c r="AK27" t="s">
        <v>34</v>
      </c>
      <c r="AQ27" t="s">
        <v>90</v>
      </c>
      <c r="AT27">
        <v>12</v>
      </c>
      <c r="AV27">
        <v>5</v>
      </c>
      <c r="AW27">
        <v>8</v>
      </c>
      <c r="AX27" t="s">
        <v>227</v>
      </c>
      <c r="AY27" t="s">
        <v>68</v>
      </c>
      <c r="BA27">
        <v>8</v>
      </c>
      <c r="BB27" t="s">
        <v>228</v>
      </c>
      <c r="BC27" t="s">
        <v>229</v>
      </c>
      <c r="BD27" t="s">
        <v>230</v>
      </c>
    </row>
    <row r="28" spans="1:56" x14ac:dyDescent="0.25">
      <c r="A28">
        <v>26</v>
      </c>
      <c r="B28">
        <v>26</v>
      </c>
      <c r="C28">
        <v>26</v>
      </c>
      <c r="D28" t="s">
        <v>94</v>
      </c>
      <c r="I28" t="s">
        <v>6</v>
      </c>
      <c r="K28" s="1">
        <v>29821</v>
      </c>
      <c r="L28" s="15">
        <f t="shared" ca="1" si="0"/>
        <v>36</v>
      </c>
      <c r="M28">
        <v>8</v>
      </c>
      <c r="N28">
        <v>30</v>
      </c>
      <c r="O28">
        <v>14</v>
      </c>
      <c r="P28">
        <v>20</v>
      </c>
      <c r="Q28" t="s">
        <v>141</v>
      </c>
      <c r="R28">
        <v>0</v>
      </c>
      <c r="S28" t="s">
        <v>84</v>
      </c>
      <c r="U28" t="s">
        <v>105</v>
      </c>
      <c r="W28">
        <v>1</v>
      </c>
      <c r="Y28" t="s">
        <v>231</v>
      </c>
      <c r="Z28" t="s">
        <v>117</v>
      </c>
      <c r="AB28" t="s">
        <v>232</v>
      </c>
      <c r="AD28">
        <v>15</v>
      </c>
      <c r="AE28" t="s">
        <v>233</v>
      </c>
      <c r="AF28" t="s">
        <v>63</v>
      </c>
      <c r="AO28" t="s">
        <v>38</v>
      </c>
      <c r="AY28" t="s">
        <v>68</v>
      </c>
      <c r="BA28">
        <v>8</v>
      </c>
      <c r="BB28" t="s">
        <v>234</v>
      </c>
      <c r="BC28" t="s">
        <v>235</v>
      </c>
      <c r="BD28" t="s">
        <v>236</v>
      </c>
    </row>
    <row r="29" spans="1:56" x14ac:dyDescent="0.25">
      <c r="A29">
        <v>27</v>
      </c>
      <c r="B29">
        <v>27</v>
      </c>
      <c r="C29">
        <v>27</v>
      </c>
      <c r="D29" t="s">
        <v>82</v>
      </c>
      <c r="E29" t="s">
        <v>2</v>
      </c>
      <c r="K29" s="1">
        <v>31486</v>
      </c>
      <c r="L29" s="15">
        <f t="shared" ca="1" si="0"/>
        <v>32</v>
      </c>
      <c r="M29">
        <v>7</v>
      </c>
      <c r="N29">
        <v>30</v>
      </c>
      <c r="O29">
        <v>10</v>
      </c>
      <c r="P29">
        <v>2</v>
      </c>
      <c r="Q29" t="s">
        <v>237</v>
      </c>
      <c r="R29">
        <v>1</v>
      </c>
      <c r="S29" t="s">
        <v>72</v>
      </c>
      <c r="U29" t="s">
        <v>58</v>
      </c>
      <c r="W29">
        <v>1</v>
      </c>
      <c r="X29" t="s">
        <v>154</v>
      </c>
      <c r="Z29" t="s">
        <v>86</v>
      </c>
      <c r="AB29" t="s">
        <v>164</v>
      </c>
      <c r="AD29">
        <v>8</v>
      </c>
      <c r="AE29" t="s">
        <v>238</v>
      </c>
      <c r="AF29" t="s">
        <v>89</v>
      </c>
      <c r="AJ29" t="s">
        <v>33</v>
      </c>
      <c r="AQ29" t="s">
        <v>77</v>
      </c>
      <c r="AS29">
        <v>6</v>
      </c>
      <c r="AU29">
        <v>5</v>
      </c>
      <c r="AW29">
        <v>500</v>
      </c>
      <c r="AX29" t="s">
        <v>239</v>
      </c>
      <c r="AY29" t="s">
        <v>79</v>
      </c>
      <c r="BA29">
        <v>7</v>
      </c>
      <c r="BB29" t="s">
        <v>240</v>
      </c>
      <c r="BC29" t="s">
        <v>241</v>
      </c>
      <c r="BD29" t="s">
        <v>242</v>
      </c>
    </row>
    <row r="30" spans="1:56" x14ac:dyDescent="0.25">
      <c r="A30">
        <v>28</v>
      </c>
      <c r="B30">
        <v>28</v>
      </c>
      <c r="C30">
        <v>28</v>
      </c>
      <c r="D30" t="s">
        <v>243</v>
      </c>
      <c r="E30" t="s">
        <v>2</v>
      </c>
      <c r="F30" t="s">
        <v>3</v>
      </c>
      <c r="K30" s="1">
        <v>29106</v>
      </c>
      <c r="L30" s="15">
        <f t="shared" ca="1" si="0"/>
        <v>38</v>
      </c>
      <c r="M30">
        <v>6</v>
      </c>
      <c r="N30">
        <v>40</v>
      </c>
      <c r="O30">
        <v>9</v>
      </c>
      <c r="P30">
        <v>6</v>
      </c>
      <c r="Q30" t="s">
        <v>109</v>
      </c>
      <c r="R30">
        <v>0</v>
      </c>
      <c r="S30" t="s">
        <v>84</v>
      </c>
      <c r="U30" t="s">
        <v>105</v>
      </c>
      <c r="W30">
        <v>1</v>
      </c>
      <c r="X30" t="s">
        <v>225</v>
      </c>
      <c r="Z30" t="s">
        <v>86</v>
      </c>
      <c r="AB30" t="s">
        <v>244</v>
      </c>
      <c r="AD30">
        <v>11</v>
      </c>
      <c r="AE30" t="s">
        <v>245</v>
      </c>
      <c r="AF30" t="s">
        <v>89</v>
      </c>
      <c r="AL30" t="s">
        <v>35</v>
      </c>
      <c r="AQ30" t="s">
        <v>64</v>
      </c>
      <c r="AS30">
        <v>4</v>
      </c>
      <c r="AU30">
        <v>2</v>
      </c>
      <c r="AW30">
        <v>2</v>
      </c>
      <c r="AX30" t="s">
        <v>246</v>
      </c>
      <c r="AY30" t="s">
        <v>79</v>
      </c>
      <c r="BA30">
        <v>10</v>
      </c>
      <c r="BB30" t="s">
        <v>247</v>
      </c>
      <c r="BC30" t="s">
        <v>248</v>
      </c>
    </row>
    <row r="31" spans="1:56" x14ac:dyDescent="0.25">
      <c r="A31">
        <v>29</v>
      </c>
      <c r="B31">
        <v>29</v>
      </c>
      <c r="C31">
        <v>29</v>
      </c>
      <c r="D31" t="s">
        <v>249</v>
      </c>
      <c r="E31" t="s">
        <v>2</v>
      </c>
      <c r="H31" t="s">
        <v>5</v>
      </c>
      <c r="I31" t="s">
        <v>6</v>
      </c>
      <c r="K31" s="1">
        <v>33490</v>
      </c>
      <c r="L31" s="15">
        <f t="shared" ca="1" si="0"/>
        <v>26</v>
      </c>
      <c r="M31">
        <v>6</v>
      </c>
      <c r="N31">
        <v>0</v>
      </c>
      <c r="O31">
        <v>9</v>
      </c>
      <c r="P31">
        <v>3</v>
      </c>
      <c r="Q31" t="s">
        <v>56</v>
      </c>
      <c r="R31">
        <v>1</v>
      </c>
      <c r="S31" t="s">
        <v>129</v>
      </c>
      <c r="U31" t="s">
        <v>58</v>
      </c>
      <c r="W31">
        <v>1</v>
      </c>
      <c r="X31" t="s">
        <v>225</v>
      </c>
      <c r="Z31" t="s">
        <v>86</v>
      </c>
      <c r="AB31" t="s">
        <v>98</v>
      </c>
      <c r="AD31">
        <v>4</v>
      </c>
      <c r="AE31" t="s">
        <v>250</v>
      </c>
      <c r="AF31" t="s">
        <v>63</v>
      </c>
      <c r="AL31" t="s">
        <v>35</v>
      </c>
      <c r="AQ31" t="s">
        <v>77</v>
      </c>
      <c r="AS31">
        <v>4</v>
      </c>
      <c r="AU31">
        <v>4</v>
      </c>
      <c r="AW31">
        <v>6</v>
      </c>
      <c r="AX31" t="s">
        <v>251</v>
      </c>
      <c r="AY31" t="s">
        <v>79</v>
      </c>
      <c r="BA31">
        <v>10</v>
      </c>
      <c r="BB31" t="s">
        <v>252</v>
      </c>
      <c r="BC31" t="s">
        <v>253</v>
      </c>
    </row>
    <row r="32" spans="1:56" x14ac:dyDescent="0.25">
      <c r="A32">
        <v>30</v>
      </c>
      <c r="B32">
        <v>30</v>
      </c>
      <c r="C32">
        <v>30</v>
      </c>
      <c r="D32" t="s">
        <v>82</v>
      </c>
      <c r="E32" t="s">
        <v>2</v>
      </c>
      <c r="K32" s="1">
        <v>30658</v>
      </c>
      <c r="L32" s="15">
        <f t="shared" ca="1" si="0"/>
        <v>34</v>
      </c>
      <c r="M32">
        <v>7</v>
      </c>
      <c r="N32">
        <v>150</v>
      </c>
      <c r="O32">
        <v>6</v>
      </c>
      <c r="P32">
        <v>5</v>
      </c>
      <c r="Q32" t="s">
        <v>103</v>
      </c>
      <c r="R32">
        <v>0</v>
      </c>
      <c r="S32" t="s">
        <v>72</v>
      </c>
      <c r="U32" t="s">
        <v>105</v>
      </c>
      <c r="W32">
        <v>1</v>
      </c>
      <c r="X32" t="s">
        <v>225</v>
      </c>
      <c r="Z32" t="s">
        <v>86</v>
      </c>
      <c r="AC32" t="s">
        <v>254</v>
      </c>
      <c r="AD32">
        <v>12</v>
      </c>
      <c r="AF32" t="s">
        <v>89</v>
      </c>
      <c r="AL32" t="s">
        <v>35</v>
      </c>
      <c r="AQ32" t="s">
        <v>90</v>
      </c>
      <c r="AS32">
        <v>6</v>
      </c>
      <c r="AU32">
        <v>4</v>
      </c>
      <c r="AW32">
        <v>8</v>
      </c>
      <c r="AX32" t="s">
        <v>255</v>
      </c>
      <c r="AY32" t="s">
        <v>79</v>
      </c>
      <c r="BA32">
        <v>7</v>
      </c>
      <c r="BB32" t="s">
        <v>256</v>
      </c>
    </row>
    <row r="33" spans="1:56" x14ac:dyDescent="0.25">
      <c r="A33">
        <v>31</v>
      </c>
      <c r="B33">
        <v>31</v>
      </c>
      <c r="C33">
        <v>31</v>
      </c>
      <c r="D33" t="s">
        <v>173</v>
      </c>
      <c r="E33" t="s">
        <v>2</v>
      </c>
      <c r="F33" t="s">
        <v>3</v>
      </c>
      <c r="I33" t="s">
        <v>6</v>
      </c>
      <c r="K33" s="1">
        <v>29344</v>
      </c>
      <c r="L33" s="15">
        <f t="shared" ca="1" si="0"/>
        <v>37</v>
      </c>
      <c r="M33">
        <v>8</v>
      </c>
      <c r="N33">
        <v>0</v>
      </c>
      <c r="O33">
        <v>10</v>
      </c>
      <c r="P33">
        <v>20</v>
      </c>
      <c r="Q33" t="s">
        <v>56</v>
      </c>
      <c r="R33">
        <v>1</v>
      </c>
      <c r="S33" t="s">
        <v>57</v>
      </c>
      <c r="U33" t="s">
        <v>110</v>
      </c>
      <c r="W33">
        <v>1</v>
      </c>
      <c r="X33" t="s">
        <v>225</v>
      </c>
      <c r="Z33" t="s">
        <v>97</v>
      </c>
      <c r="AB33" t="s">
        <v>98</v>
      </c>
      <c r="AD33">
        <v>10</v>
      </c>
      <c r="AE33" t="s">
        <v>257</v>
      </c>
      <c r="AF33" t="s">
        <v>89</v>
      </c>
      <c r="AJ33" t="s">
        <v>33</v>
      </c>
      <c r="AK33" t="s">
        <v>34</v>
      </c>
      <c r="AQ33" t="s">
        <v>64</v>
      </c>
      <c r="AT33" s="2">
        <v>43393</v>
      </c>
      <c r="AV33" s="2">
        <v>43393</v>
      </c>
      <c r="AW33">
        <v>20</v>
      </c>
      <c r="AX33" t="s">
        <v>258</v>
      </c>
      <c r="AY33" t="s">
        <v>79</v>
      </c>
      <c r="BA33">
        <v>8</v>
      </c>
      <c r="BB33" t="s">
        <v>259</v>
      </c>
      <c r="BC33" t="s">
        <v>260</v>
      </c>
    </row>
    <row r="34" spans="1:56" x14ac:dyDescent="0.25">
      <c r="A34">
        <v>32</v>
      </c>
      <c r="B34">
        <v>32</v>
      </c>
      <c r="C34">
        <v>32</v>
      </c>
      <c r="D34" t="s">
        <v>249</v>
      </c>
      <c r="E34" t="s">
        <v>2</v>
      </c>
      <c r="H34" t="s">
        <v>5</v>
      </c>
      <c r="I34" t="s">
        <v>6</v>
      </c>
      <c r="K34" s="1">
        <v>30891</v>
      </c>
      <c r="L34" s="15">
        <f t="shared" ca="1" si="0"/>
        <v>33</v>
      </c>
      <c r="M34">
        <v>7</v>
      </c>
      <c r="N34">
        <v>100</v>
      </c>
      <c r="O34">
        <v>10</v>
      </c>
      <c r="P34">
        <v>1</v>
      </c>
      <c r="Q34" t="s">
        <v>71</v>
      </c>
      <c r="R34">
        <v>1</v>
      </c>
      <c r="S34" t="s">
        <v>57</v>
      </c>
      <c r="V34" t="s">
        <v>261</v>
      </c>
      <c r="W34">
        <v>1</v>
      </c>
      <c r="X34" t="s">
        <v>225</v>
      </c>
      <c r="Z34" t="s">
        <v>117</v>
      </c>
      <c r="AB34" t="s">
        <v>131</v>
      </c>
      <c r="AD34">
        <v>7</v>
      </c>
      <c r="AF34" t="s">
        <v>89</v>
      </c>
      <c r="AK34" t="s">
        <v>34</v>
      </c>
      <c r="AQ34" t="s">
        <v>77</v>
      </c>
      <c r="AS34">
        <v>4</v>
      </c>
      <c r="AV34">
        <v>15</v>
      </c>
      <c r="AW34">
        <v>20</v>
      </c>
      <c r="AX34" t="s">
        <v>262</v>
      </c>
      <c r="AY34" t="s">
        <v>79</v>
      </c>
      <c r="BA34">
        <v>10</v>
      </c>
      <c r="BB34" t="s">
        <v>263</v>
      </c>
      <c r="BC34" t="s">
        <v>264</v>
      </c>
      <c r="BD34" t="s">
        <v>122</v>
      </c>
    </row>
    <row r="35" spans="1:56" x14ac:dyDescent="0.25">
      <c r="A35">
        <v>33</v>
      </c>
      <c r="B35">
        <v>33</v>
      </c>
      <c r="C35">
        <v>33</v>
      </c>
      <c r="D35" t="s">
        <v>199</v>
      </c>
      <c r="F35" t="s">
        <v>3</v>
      </c>
      <c r="G35" t="s">
        <v>4</v>
      </c>
      <c r="I35" t="s">
        <v>6</v>
      </c>
      <c r="K35" s="1">
        <v>35136</v>
      </c>
      <c r="L35" s="15">
        <f t="shared" ca="1" si="0"/>
        <v>22</v>
      </c>
      <c r="M35">
        <v>6</v>
      </c>
      <c r="N35">
        <v>120</v>
      </c>
      <c r="O35">
        <v>16</v>
      </c>
      <c r="P35">
        <v>2</v>
      </c>
      <c r="Q35" t="s">
        <v>103</v>
      </c>
      <c r="R35">
        <v>0</v>
      </c>
      <c r="S35" t="s">
        <v>57</v>
      </c>
      <c r="U35" t="s">
        <v>58</v>
      </c>
      <c r="W35">
        <v>0</v>
      </c>
      <c r="AF35" t="s">
        <v>169</v>
      </c>
      <c r="AJ35" t="s">
        <v>33</v>
      </c>
      <c r="AQ35" t="s">
        <v>77</v>
      </c>
      <c r="AS35">
        <v>6</v>
      </c>
      <c r="AU35">
        <v>6</v>
      </c>
      <c r="AW35">
        <v>60</v>
      </c>
      <c r="AX35" t="s">
        <v>265</v>
      </c>
      <c r="AY35" t="s">
        <v>68</v>
      </c>
      <c r="BA35">
        <v>9</v>
      </c>
      <c r="BB35" t="s">
        <v>266</v>
      </c>
      <c r="BC35" t="s">
        <v>267</v>
      </c>
    </row>
    <row r="36" spans="1:56" x14ac:dyDescent="0.25">
      <c r="A36">
        <v>34</v>
      </c>
      <c r="B36">
        <v>34</v>
      </c>
      <c r="C36">
        <v>34</v>
      </c>
      <c r="D36" t="s">
        <v>268</v>
      </c>
      <c r="E36" t="s">
        <v>2</v>
      </c>
      <c r="I36" t="s">
        <v>6</v>
      </c>
      <c r="K36" s="1">
        <v>33067</v>
      </c>
      <c r="L36" s="15">
        <f t="shared" ca="1" si="0"/>
        <v>27</v>
      </c>
      <c r="M36">
        <v>7</v>
      </c>
      <c r="N36">
        <v>70</v>
      </c>
      <c r="O36">
        <v>5</v>
      </c>
      <c r="P36">
        <v>5</v>
      </c>
      <c r="Q36" t="s">
        <v>103</v>
      </c>
      <c r="R36">
        <v>0</v>
      </c>
      <c r="S36" t="s">
        <v>84</v>
      </c>
      <c r="U36" t="s">
        <v>110</v>
      </c>
      <c r="W36">
        <v>1</v>
      </c>
      <c r="X36" t="s">
        <v>7</v>
      </c>
      <c r="Z36" t="s">
        <v>60</v>
      </c>
      <c r="AC36" t="s">
        <v>269</v>
      </c>
      <c r="AD36">
        <v>1</v>
      </c>
      <c r="AE36" t="s">
        <v>270</v>
      </c>
      <c r="AF36" t="s">
        <v>89</v>
      </c>
      <c r="AI36" t="s">
        <v>32</v>
      </c>
      <c r="AJ36" t="s">
        <v>33</v>
      </c>
      <c r="AQ36" t="s">
        <v>77</v>
      </c>
      <c r="AS36">
        <v>3</v>
      </c>
      <c r="AU36">
        <v>2</v>
      </c>
      <c r="AW36">
        <v>15</v>
      </c>
      <c r="AX36" t="s">
        <v>271</v>
      </c>
      <c r="AY36" t="s">
        <v>79</v>
      </c>
      <c r="BA36">
        <v>8</v>
      </c>
      <c r="BB36" t="s">
        <v>272</v>
      </c>
      <c r="BC36" t="s">
        <v>273</v>
      </c>
    </row>
    <row r="37" spans="1:56" x14ac:dyDescent="0.25">
      <c r="A37">
        <v>35</v>
      </c>
      <c r="B37">
        <v>35</v>
      </c>
      <c r="C37">
        <v>35</v>
      </c>
      <c r="D37" t="s">
        <v>135</v>
      </c>
      <c r="F37" t="s">
        <v>3</v>
      </c>
      <c r="K37" s="1">
        <v>28598</v>
      </c>
      <c r="L37" s="15">
        <f t="shared" ca="1" si="0"/>
        <v>39</v>
      </c>
      <c r="M37">
        <v>6</v>
      </c>
      <c r="N37">
        <v>90</v>
      </c>
      <c r="O37">
        <v>6</v>
      </c>
      <c r="P37">
        <v>2</v>
      </c>
      <c r="Q37" t="s">
        <v>95</v>
      </c>
      <c r="R37">
        <v>0</v>
      </c>
      <c r="S37" t="s">
        <v>104</v>
      </c>
      <c r="U37" t="s">
        <v>58</v>
      </c>
      <c r="W37">
        <v>1</v>
      </c>
      <c r="X37" t="s">
        <v>163</v>
      </c>
      <c r="AA37" t="s">
        <v>274</v>
      </c>
      <c r="AB37" t="s">
        <v>98</v>
      </c>
      <c r="AD37">
        <v>6</v>
      </c>
      <c r="AE37" t="s">
        <v>275</v>
      </c>
      <c r="AF37" t="s">
        <v>89</v>
      </c>
      <c r="AK37" t="s">
        <v>34</v>
      </c>
      <c r="AQ37" t="s">
        <v>77</v>
      </c>
      <c r="AS37">
        <v>5</v>
      </c>
      <c r="AU37">
        <v>5</v>
      </c>
      <c r="AW37">
        <v>5</v>
      </c>
      <c r="AX37" t="s">
        <v>276</v>
      </c>
      <c r="AY37" t="s">
        <v>79</v>
      </c>
      <c r="BA37">
        <v>8</v>
      </c>
      <c r="BB37" t="s">
        <v>277</v>
      </c>
      <c r="BC37" t="s">
        <v>278</v>
      </c>
      <c r="BD37" t="s">
        <v>279</v>
      </c>
    </row>
    <row r="38" spans="1:56" x14ac:dyDescent="0.25">
      <c r="A38">
        <v>36</v>
      </c>
      <c r="B38">
        <v>36</v>
      </c>
      <c r="C38">
        <v>36</v>
      </c>
      <c r="D38" t="s">
        <v>94</v>
      </c>
      <c r="I38" t="s">
        <v>6</v>
      </c>
      <c r="K38" s="1">
        <v>27959</v>
      </c>
      <c r="L38" s="15">
        <f t="shared" ca="1" si="0"/>
        <v>41</v>
      </c>
      <c r="M38">
        <v>7</v>
      </c>
      <c r="N38">
        <v>50</v>
      </c>
      <c r="O38">
        <v>8</v>
      </c>
      <c r="P38">
        <v>1</v>
      </c>
      <c r="Q38" t="s">
        <v>109</v>
      </c>
      <c r="R38">
        <v>0</v>
      </c>
      <c r="S38" t="s">
        <v>104</v>
      </c>
      <c r="U38" t="s">
        <v>58</v>
      </c>
      <c r="W38">
        <v>1</v>
      </c>
      <c r="X38" t="s">
        <v>225</v>
      </c>
      <c r="Z38" t="s">
        <v>86</v>
      </c>
      <c r="AB38" t="s">
        <v>98</v>
      </c>
      <c r="AD38">
        <v>22</v>
      </c>
      <c r="AE38" t="s">
        <v>280</v>
      </c>
      <c r="AF38" t="s">
        <v>63</v>
      </c>
      <c r="AJ38" t="s">
        <v>33</v>
      </c>
      <c r="AQ38" t="s">
        <v>90</v>
      </c>
      <c r="AS38">
        <v>4</v>
      </c>
      <c r="AU38">
        <v>6</v>
      </c>
      <c r="AW38">
        <v>12</v>
      </c>
      <c r="AX38" t="s">
        <v>281</v>
      </c>
      <c r="AY38" t="s">
        <v>68</v>
      </c>
      <c r="BA38">
        <v>10</v>
      </c>
      <c r="BB38" t="s">
        <v>282</v>
      </c>
      <c r="BC38" t="s">
        <v>283</v>
      </c>
    </row>
    <row r="39" spans="1:56" x14ac:dyDescent="0.25">
      <c r="A39">
        <v>37</v>
      </c>
      <c r="B39">
        <v>37</v>
      </c>
      <c r="C39">
        <v>37</v>
      </c>
      <c r="D39" t="s">
        <v>179</v>
      </c>
      <c r="E39" t="s">
        <v>2</v>
      </c>
      <c r="F39" t="s">
        <v>3</v>
      </c>
      <c r="H39" t="s">
        <v>5</v>
      </c>
      <c r="I39" t="s">
        <v>6</v>
      </c>
      <c r="K39" s="1">
        <v>33295</v>
      </c>
      <c r="L39" s="15">
        <f t="shared" ca="1" si="0"/>
        <v>27</v>
      </c>
      <c r="M39">
        <v>6</v>
      </c>
      <c r="N39">
        <v>60</v>
      </c>
      <c r="O39">
        <v>8</v>
      </c>
      <c r="P39">
        <v>5</v>
      </c>
      <c r="Q39" t="s">
        <v>237</v>
      </c>
      <c r="R39">
        <v>1</v>
      </c>
      <c r="S39" t="s">
        <v>148</v>
      </c>
      <c r="U39" t="s">
        <v>73</v>
      </c>
      <c r="W39">
        <v>1</v>
      </c>
      <c r="X39" t="s">
        <v>163</v>
      </c>
      <c r="Z39" t="s">
        <v>117</v>
      </c>
      <c r="AB39" t="s">
        <v>98</v>
      </c>
      <c r="AD39">
        <v>3</v>
      </c>
      <c r="AE39" t="s">
        <v>210</v>
      </c>
      <c r="AF39" t="s">
        <v>89</v>
      </c>
      <c r="AJ39" t="s">
        <v>33</v>
      </c>
      <c r="AQ39" t="s">
        <v>64</v>
      </c>
      <c r="AS39">
        <v>6</v>
      </c>
      <c r="AU39">
        <v>6</v>
      </c>
      <c r="AW39">
        <v>6</v>
      </c>
      <c r="AX39" t="s">
        <v>284</v>
      </c>
      <c r="AY39" t="s">
        <v>79</v>
      </c>
      <c r="BA39">
        <v>10</v>
      </c>
      <c r="BB39" t="s">
        <v>285</v>
      </c>
      <c r="BD39" t="s">
        <v>286</v>
      </c>
    </row>
    <row r="40" spans="1:56" x14ac:dyDescent="0.25">
      <c r="A40">
        <v>38</v>
      </c>
      <c r="B40">
        <v>38</v>
      </c>
      <c r="C40">
        <v>38</v>
      </c>
      <c r="D40" t="s">
        <v>217</v>
      </c>
      <c r="F40" t="s">
        <v>3</v>
      </c>
      <c r="I40" t="s">
        <v>6</v>
      </c>
      <c r="K40" s="1">
        <v>29326</v>
      </c>
      <c r="L40" s="15">
        <f t="shared" ca="1" si="0"/>
        <v>37</v>
      </c>
      <c r="M40">
        <v>6</v>
      </c>
      <c r="N40">
        <v>50</v>
      </c>
      <c r="O40">
        <v>7</v>
      </c>
      <c r="P40">
        <v>2</v>
      </c>
      <c r="Q40" t="s">
        <v>237</v>
      </c>
      <c r="R40">
        <v>0</v>
      </c>
      <c r="S40" t="s">
        <v>104</v>
      </c>
      <c r="U40" t="s">
        <v>73</v>
      </c>
      <c r="W40">
        <v>1</v>
      </c>
      <c r="X40" t="s">
        <v>59</v>
      </c>
      <c r="Z40" t="s">
        <v>60</v>
      </c>
      <c r="AB40" t="s">
        <v>287</v>
      </c>
      <c r="AD40">
        <v>3</v>
      </c>
      <c r="AE40" t="s">
        <v>288</v>
      </c>
      <c r="AF40" t="s">
        <v>89</v>
      </c>
      <c r="AH40" t="s">
        <v>31</v>
      </c>
      <c r="AQ40" t="s">
        <v>64</v>
      </c>
      <c r="AS40">
        <v>6</v>
      </c>
      <c r="AU40">
        <v>3</v>
      </c>
      <c r="AW40">
        <v>5</v>
      </c>
      <c r="AX40" t="s">
        <v>289</v>
      </c>
      <c r="AY40" t="s">
        <v>79</v>
      </c>
      <c r="BA40">
        <v>10</v>
      </c>
      <c r="BB40" t="s">
        <v>290</v>
      </c>
      <c r="BC40" t="s">
        <v>38</v>
      </c>
      <c r="BD40" t="s">
        <v>291</v>
      </c>
    </row>
    <row r="41" spans="1:56" x14ac:dyDescent="0.25">
      <c r="A41">
        <v>39</v>
      </c>
      <c r="B41">
        <v>39</v>
      </c>
      <c r="C41">
        <v>39</v>
      </c>
      <c r="D41" t="s">
        <v>123</v>
      </c>
      <c r="G41" t="s">
        <v>4</v>
      </c>
      <c r="K41" s="1">
        <v>35093</v>
      </c>
      <c r="L41" s="15">
        <f t="shared" ca="1" si="0"/>
        <v>22</v>
      </c>
      <c r="M41">
        <v>8</v>
      </c>
      <c r="N41">
        <v>60</v>
      </c>
      <c r="O41">
        <v>9</v>
      </c>
      <c r="P41">
        <v>6</v>
      </c>
      <c r="Q41" t="s">
        <v>237</v>
      </c>
      <c r="R41">
        <v>0</v>
      </c>
      <c r="S41" t="s">
        <v>104</v>
      </c>
      <c r="U41" t="s">
        <v>110</v>
      </c>
      <c r="W41">
        <v>0</v>
      </c>
      <c r="AF41" t="s">
        <v>169</v>
      </c>
      <c r="AJ41" t="s">
        <v>33</v>
      </c>
      <c r="AQ41" t="s">
        <v>77</v>
      </c>
      <c r="AS41">
        <v>5</v>
      </c>
      <c r="AU41">
        <v>5</v>
      </c>
      <c r="AW41">
        <v>24</v>
      </c>
      <c r="AX41" t="s">
        <v>292</v>
      </c>
      <c r="AY41" t="s">
        <v>68</v>
      </c>
      <c r="BA41">
        <v>9</v>
      </c>
      <c r="BB41" t="s">
        <v>293</v>
      </c>
      <c r="BC41" t="s">
        <v>294</v>
      </c>
      <c r="BD41" t="s">
        <v>295</v>
      </c>
    </row>
    <row r="42" spans="1:56" x14ac:dyDescent="0.25">
      <c r="A42">
        <v>40</v>
      </c>
      <c r="B42">
        <v>40</v>
      </c>
      <c r="C42">
        <v>40</v>
      </c>
      <c r="D42" t="s">
        <v>82</v>
      </c>
      <c r="E42" t="s">
        <v>2</v>
      </c>
      <c r="K42" s="1">
        <v>31833</v>
      </c>
      <c r="L42" s="15">
        <f t="shared" ca="1" si="0"/>
        <v>31</v>
      </c>
      <c r="M42">
        <v>8</v>
      </c>
      <c r="N42">
        <v>150</v>
      </c>
      <c r="O42">
        <v>8</v>
      </c>
      <c r="P42">
        <v>6</v>
      </c>
      <c r="Q42" t="s">
        <v>237</v>
      </c>
      <c r="R42">
        <v>1</v>
      </c>
      <c r="S42" t="s">
        <v>57</v>
      </c>
      <c r="U42" t="s">
        <v>73</v>
      </c>
      <c r="W42">
        <v>1</v>
      </c>
      <c r="X42" t="s">
        <v>7</v>
      </c>
      <c r="Z42" t="s">
        <v>86</v>
      </c>
      <c r="AB42" t="s">
        <v>164</v>
      </c>
      <c r="AD42">
        <v>7</v>
      </c>
      <c r="AE42" t="s">
        <v>296</v>
      </c>
      <c r="AF42" t="s">
        <v>63</v>
      </c>
      <c r="AG42" t="s">
        <v>30</v>
      </c>
      <c r="AL42" t="s">
        <v>35</v>
      </c>
      <c r="AQ42" t="s">
        <v>77</v>
      </c>
      <c r="AS42">
        <v>6</v>
      </c>
      <c r="AU42">
        <v>6</v>
      </c>
      <c r="AW42">
        <v>12</v>
      </c>
      <c r="AX42" t="s">
        <v>297</v>
      </c>
      <c r="AY42" t="s">
        <v>79</v>
      </c>
      <c r="BA42">
        <v>10</v>
      </c>
      <c r="BB42" t="s">
        <v>298</v>
      </c>
    </row>
    <row r="43" spans="1:56" x14ac:dyDescent="0.25">
      <c r="A43">
        <v>41</v>
      </c>
      <c r="B43">
        <v>41</v>
      </c>
      <c r="C43">
        <v>41</v>
      </c>
      <c r="D43" t="s">
        <v>94</v>
      </c>
      <c r="I43" t="s">
        <v>6</v>
      </c>
      <c r="K43" s="1">
        <v>29562</v>
      </c>
      <c r="L43" s="15">
        <f t="shared" ca="1" si="0"/>
        <v>37</v>
      </c>
      <c r="M43">
        <v>6</v>
      </c>
      <c r="N43">
        <v>50</v>
      </c>
      <c r="O43">
        <v>18</v>
      </c>
      <c r="P43">
        <v>10</v>
      </c>
      <c r="Q43" t="s">
        <v>95</v>
      </c>
      <c r="R43">
        <v>0</v>
      </c>
      <c r="S43" t="s">
        <v>57</v>
      </c>
      <c r="V43" t="s">
        <v>299</v>
      </c>
      <c r="W43">
        <v>1</v>
      </c>
      <c r="X43" t="s">
        <v>225</v>
      </c>
      <c r="Z43" t="s">
        <v>60</v>
      </c>
      <c r="AC43" t="s">
        <v>300</v>
      </c>
      <c r="AD43">
        <v>15</v>
      </c>
      <c r="AE43" t="s">
        <v>301</v>
      </c>
      <c r="AF43" t="s">
        <v>63</v>
      </c>
      <c r="AI43" t="s">
        <v>32</v>
      </c>
      <c r="AJ43" t="s">
        <v>33</v>
      </c>
      <c r="AL43" t="s">
        <v>35</v>
      </c>
      <c r="AQ43" t="s">
        <v>77</v>
      </c>
      <c r="AS43">
        <v>5</v>
      </c>
      <c r="AU43">
        <v>2</v>
      </c>
      <c r="AW43">
        <v>4</v>
      </c>
      <c r="AX43" t="s">
        <v>302</v>
      </c>
      <c r="AY43" t="s">
        <v>79</v>
      </c>
      <c r="BA43">
        <v>10</v>
      </c>
      <c r="BB43" t="s">
        <v>303</v>
      </c>
      <c r="BC43" t="s">
        <v>304</v>
      </c>
      <c r="BD43" t="s">
        <v>305</v>
      </c>
    </row>
    <row r="44" spans="1:56" x14ac:dyDescent="0.25">
      <c r="A44">
        <v>42</v>
      </c>
      <c r="B44">
        <v>42</v>
      </c>
      <c r="C44">
        <v>42</v>
      </c>
      <c r="D44" t="s">
        <v>82</v>
      </c>
      <c r="E44" t="s">
        <v>2</v>
      </c>
      <c r="L44" s="15">
        <f t="shared" ca="1" si="0"/>
        <v>118</v>
      </c>
      <c r="M44">
        <v>6</v>
      </c>
      <c r="N44">
        <v>30</v>
      </c>
      <c r="O44">
        <v>10</v>
      </c>
      <c r="P44">
        <v>5</v>
      </c>
      <c r="Q44" t="s">
        <v>128</v>
      </c>
      <c r="R44">
        <v>0</v>
      </c>
      <c r="S44" t="s">
        <v>104</v>
      </c>
      <c r="U44" t="s">
        <v>73</v>
      </c>
      <c r="W44">
        <v>1</v>
      </c>
      <c r="X44" t="s">
        <v>7</v>
      </c>
      <c r="AA44" t="s">
        <v>306</v>
      </c>
      <c r="AC44" t="s">
        <v>307</v>
      </c>
      <c r="AD44">
        <v>6</v>
      </c>
      <c r="AF44" t="s">
        <v>89</v>
      </c>
      <c r="AJ44" t="s">
        <v>33</v>
      </c>
      <c r="AK44" t="s">
        <v>34</v>
      </c>
      <c r="AQ44" t="s">
        <v>64</v>
      </c>
      <c r="AS44">
        <v>4</v>
      </c>
      <c r="AU44">
        <v>4</v>
      </c>
      <c r="AW44">
        <v>8</v>
      </c>
      <c r="AX44" t="s">
        <v>308</v>
      </c>
      <c r="AY44" t="s">
        <v>79</v>
      </c>
      <c r="BA44">
        <v>7</v>
      </c>
      <c r="BB44" t="s">
        <v>309</v>
      </c>
      <c r="BC44" t="s">
        <v>310</v>
      </c>
      <c r="BD44" t="s">
        <v>311</v>
      </c>
    </row>
    <row r="45" spans="1:56" ht="30" x14ac:dyDescent="0.25">
      <c r="A45">
        <v>43</v>
      </c>
      <c r="B45">
        <v>43</v>
      </c>
      <c r="C45">
        <v>43</v>
      </c>
      <c r="D45" t="s">
        <v>243</v>
      </c>
      <c r="E45" t="s">
        <v>2</v>
      </c>
      <c r="F45" t="s">
        <v>3</v>
      </c>
      <c r="K45" s="1">
        <v>30578</v>
      </c>
      <c r="L45" s="15">
        <f t="shared" ca="1" si="0"/>
        <v>34</v>
      </c>
      <c r="M45">
        <v>7</v>
      </c>
      <c r="N45">
        <v>50</v>
      </c>
      <c r="O45">
        <v>8</v>
      </c>
      <c r="P45">
        <v>4</v>
      </c>
      <c r="Q45" t="s">
        <v>237</v>
      </c>
      <c r="R45">
        <v>1</v>
      </c>
      <c r="S45" t="s">
        <v>57</v>
      </c>
      <c r="U45" t="s">
        <v>110</v>
      </c>
      <c r="W45">
        <v>1</v>
      </c>
      <c r="X45" t="s">
        <v>32</v>
      </c>
      <c r="Z45" t="s">
        <v>60</v>
      </c>
      <c r="AB45" t="s">
        <v>312</v>
      </c>
      <c r="AD45">
        <v>11</v>
      </c>
      <c r="AE45" t="s">
        <v>313</v>
      </c>
      <c r="AF45" t="s">
        <v>63</v>
      </c>
      <c r="AH45" t="s">
        <v>31</v>
      </c>
      <c r="AQ45" t="s">
        <v>77</v>
      </c>
      <c r="AS45">
        <v>5</v>
      </c>
      <c r="AU45">
        <v>6</v>
      </c>
      <c r="AW45">
        <v>40</v>
      </c>
      <c r="AX45" s="3" t="s">
        <v>314</v>
      </c>
      <c r="AY45" t="s">
        <v>79</v>
      </c>
      <c r="BA45">
        <v>9</v>
      </c>
      <c r="BB45" t="s">
        <v>315</v>
      </c>
      <c r="BC45" t="s">
        <v>316</v>
      </c>
      <c r="BD45" t="s">
        <v>317</v>
      </c>
    </row>
    <row r="46" spans="1:56" x14ac:dyDescent="0.25">
      <c r="A46">
        <v>44</v>
      </c>
      <c r="B46">
        <v>44</v>
      </c>
      <c r="C46">
        <v>44</v>
      </c>
      <c r="D46" t="s">
        <v>318</v>
      </c>
      <c r="F46" t="s">
        <v>3</v>
      </c>
      <c r="G46" t="s">
        <v>4</v>
      </c>
      <c r="K46" s="1">
        <v>33712</v>
      </c>
      <c r="L46" s="15">
        <f t="shared" ca="1" si="0"/>
        <v>25</v>
      </c>
      <c r="M46">
        <v>8</v>
      </c>
      <c r="N46">
        <v>120</v>
      </c>
      <c r="O46">
        <v>12</v>
      </c>
      <c r="P46">
        <v>10</v>
      </c>
      <c r="Q46" t="s">
        <v>319</v>
      </c>
      <c r="R46">
        <v>1</v>
      </c>
      <c r="T46" t="s">
        <v>320</v>
      </c>
      <c r="U46" t="s">
        <v>58</v>
      </c>
      <c r="W46">
        <v>1</v>
      </c>
      <c r="X46" t="s">
        <v>32</v>
      </c>
      <c r="Z46" t="s">
        <v>86</v>
      </c>
      <c r="AB46" t="s">
        <v>321</v>
      </c>
      <c r="AD46">
        <v>3</v>
      </c>
      <c r="AE46" t="s">
        <v>322</v>
      </c>
      <c r="AF46" t="s">
        <v>63</v>
      </c>
      <c r="AI46" t="s">
        <v>32</v>
      </c>
      <c r="AQ46" t="s">
        <v>77</v>
      </c>
      <c r="AS46">
        <v>6</v>
      </c>
      <c r="AU46">
        <v>6</v>
      </c>
      <c r="AW46">
        <v>20</v>
      </c>
      <c r="AX46" t="s">
        <v>323</v>
      </c>
      <c r="AY46" t="s">
        <v>79</v>
      </c>
      <c r="BA46">
        <v>10</v>
      </c>
      <c r="BB46" t="s">
        <v>324</v>
      </c>
      <c r="BD46" t="s">
        <v>325</v>
      </c>
    </row>
    <row r="47" spans="1:56" x14ac:dyDescent="0.25">
      <c r="A47">
        <v>45</v>
      </c>
      <c r="B47">
        <v>45</v>
      </c>
      <c r="C47">
        <v>45</v>
      </c>
      <c r="D47" t="s">
        <v>326</v>
      </c>
      <c r="E47" t="s">
        <v>2</v>
      </c>
      <c r="H47" t="s">
        <v>5</v>
      </c>
      <c r="K47" s="1">
        <v>29560</v>
      </c>
      <c r="L47" s="15">
        <f t="shared" ca="1" si="0"/>
        <v>37</v>
      </c>
      <c r="M47">
        <v>8</v>
      </c>
      <c r="N47">
        <v>0</v>
      </c>
      <c r="O47">
        <v>12</v>
      </c>
      <c r="P47">
        <v>30</v>
      </c>
      <c r="Q47" t="s">
        <v>109</v>
      </c>
      <c r="R47">
        <v>1</v>
      </c>
      <c r="S47" t="s">
        <v>57</v>
      </c>
      <c r="U47" t="s">
        <v>73</v>
      </c>
      <c r="W47">
        <v>1</v>
      </c>
      <c r="X47" t="s">
        <v>33</v>
      </c>
      <c r="Z47" t="s">
        <v>86</v>
      </c>
      <c r="AB47" t="s">
        <v>327</v>
      </c>
      <c r="AD47">
        <v>1</v>
      </c>
      <c r="AE47" t="s">
        <v>328</v>
      </c>
      <c r="AF47" t="s">
        <v>63</v>
      </c>
      <c r="AI47" t="s">
        <v>32</v>
      </c>
      <c r="AQ47" t="s">
        <v>77</v>
      </c>
      <c r="AT47">
        <v>10</v>
      </c>
      <c r="AU47">
        <v>5</v>
      </c>
      <c r="AW47">
        <v>20</v>
      </c>
      <c r="AX47" t="s">
        <v>329</v>
      </c>
      <c r="AY47" t="s">
        <v>68</v>
      </c>
      <c r="BA47">
        <v>6</v>
      </c>
      <c r="BB47" t="s">
        <v>330</v>
      </c>
      <c r="BC47" t="s">
        <v>331</v>
      </c>
    </row>
    <row r="48" spans="1:56" x14ac:dyDescent="0.25">
      <c r="A48">
        <v>46</v>
      </c>
      <c r="B48">
        <v>46</v>
      </c>
      <c r="C48">
        <v>46</v>
      </c>
      <c r="D48" t="s">
        <v>82</v>
      </c>
      <c r="E48" t="s">
        <v>2</v>
      </c>
      <c r="L48" s="15">
        <f t="shared" ca="1" si="0"/>
        <v>118</v>
      </c>
      <c r="M48">
        <v>9</v>
      </c>
      <c r="N48">
        <v>20</v>
      </c>
      <c r="O48">
        <v>13</v>
      </c>
      <c r="P48">
        <v>26</v>
      </c>
      <c r="Q48" t="s">
        <v>200</v>
      </c>
      <c r="R48">
        <v>0</v>
      </c>
      <c r="S48" t="s">
        <v>72</v>
      </c>
      <c r="U48" t="s">
        <v>73</v>
      </c>
      <c r="W48">
        <v>0</v>
      </c>
      <c r="AF48" t="s">
        <v>89</v>
      </c>
      <c r="AJ48" t="s">
        <v>33</v>
      </c>
      <c r="AQ48" t="s">
        <v>90</v>
      </c>
      <c r="AS48">
        <v>6</v>
      </c>
      <c r="AU48">
        <v>6</v>
      </c>
      <c r="AW48">
        <v>80</v>
      </c>
      <c r="AX48" t="s">
        <v>332</v>
      </c>
      <c r="AY48" t="s">
        <v>68</v>
      </c>
      <c r="BA48">
        <v>7</v>
      </c>
      <c r="BB48" t="s">
        <v>333</v>
      </c>
      <c r="BC48" t="s">
        <v>334</v>
      </c>
      <c r="BD48" t="s">
        <v>335</v>
      </c>
    </row>
    <row r="49" spans="1:56" ht="180" x14ac:dyDescent="0.25">
      <c r="A49">
        <v>47</v>
      </c>
      <c r="B49">
        <v>47</v>
      </c>
      <c r="C49">
        <v>47</v>
      </c>
      <c r="D49" t="s">
        <v>94</v>
      </c>
      <c r="I49" t="s">
        <v>6</v>
      </c>
      <c r="K49" s="1">
        <v>28327</v>
      </c>
      <c r="L49" s="15">
        <f t="shared" ca="1" si="0"/>
        <v>40</v>
      </c>
      <c r="M49">
        <v>6</v>
      </c>
      <c r="N49">
        <v>20</v>
      </c>
      <c r="O49">
        <v>16</v>
      </c>
      <c r="P49">
        <v>10</v>
      </c>
      <c r="Q49" t="s">
        <v>141</v>
      </c>
      <c r="R49">
        <v>1</v>
      </c>
      <c r="S49" t="s">
        <v>72</v>
      </c>
      <c r="U49" t="s">
        <v>105</v>
      </c>
      <c r="W49">
        <v>1</v>
      </c>
      <c r="X49" t="s">
        <v>7</v>
      </c>
      <c r="Z49" t="s">
        <v>86</v>
      </c>
      <c r="AB49" t="s">
        <v>61</v>
      </c>
      <c r="AD49">
        <v>12</v>
      </c>
      <c r="AE49" t="s">
        <v>336</v>
      </c>
      <c r="AF49" t="s">
        <v>76</v>
      </c>
      <c r="AL49" t="s">
        <v>35</v>
      </c>
      <c r="AQ49" t="s">
        <v>64</v>
      </c>
      <c r="AT49">
        <v>12</v>
      </c>
      <c r="AU49">
        <v>6</v>
      </c>
      <c r="AW49">
        <v>140</v>
      </c>
      <c r="AX49" t="s">
        <v>337</v>
      </c>
      <c r="AY49" t="s">
        <v>79</v>
      </c>
      <c r="BA49">
        <v>7</v>
      </c>
      <c r="BB49" s="3" t="s">
        <v>338</v>
      </c>
      <c r="BC49" t="s">
        <v>339</v>
      </c>
      <c r="BD49" t="s">
        <v>340</v>
      </c>
    </row>
    <row r="50" spans="1:56" x14ac:dyDescent="0.25">
      <c r="A50">
        <v>48</v>
      </c>
      <c r="B50">
        <v>48</v>
      </c>
      <c r="C50">
        <v>48</v>
      </c>
      <c r="D50" t="s">
        <v>217</v>
      </c>
      <c r="F50" t="s">
        <v>3</v>
      </c>
      <c r="I50" t="s">
        <v>6</v>
      </c>
      <c r="K50" s="1">
        <v>33178</v>
      </c>
      <c r="L50" s="15">
        <f t="shared" ca="1" si="0"/>
        <v>27</v>
      </c>
      <c r="M50">
        <v>7</v>
      </c>
      <c r="N50">
        <v>40</v>
      </c>
      <c r="O50">
        <v>15</v>
      </c>
      <c r="P50">
        <v>12</v>
      </c>
      <c r="Q50" t="s">
        <v>319</v>
      </c>
      <c r="R50">
        <v>0</v>
      </c>
      <c r="S50" t="s">
        <v>72</v>
      </c>
      <c r="U50" t="s">
        <v>105</v>
      </c>
      <c r="W50">
        <v>1</v>
      </c>
      <c r="X50" t="s">
        <v>7</v>
      </c>
      <c r="Z50" t="s">
        <v>86</v>
      </c>
      <c r="AC50" t="s">
        <v>341</v>
      </c>
      <c r="AD50">
        <v>4</v>
      </c>
      <c r="AE50" t="s">
        <v>342</v>
      </c>
      <c r="AF50" t="s">
        <v>89</v>
      </c>
      <c r="AJ50" t="s">
        <v>33</v>
      </c>
      <c r="AQ50" t="s">
        <v>77</v>
      </c>
      <c r="AS50">
        <v>4</v>
      </c>
      <c r="AU50">
        <v>2</v>
      </c>
      <c r="AW50">
        <v>10</v>
      </c>
      <c r="AX50" t="s">
        <v>258</v>
      </c>
      <c r="AY50" t="s">
        <v>79</v>
      </c>
      <c r="BA50">
        <v>8</v>
      </c>
      <c r="BB50" t="s">
        <v>343</v>
      </c>
    </row>
    <row r="51" spans="1:56" x14ac:dyDescent="0.25">
      <c r="A51">
        <v>49</v>
      </c>
      <c r="B51">
        <v>49</v>
      </c>
      <c r="C51">
        <v>49</v>
      </c>
      <c r="D51" t="s">
        <v>173</v>
      </c>
      <c r="E51" t="s">
        <v>2</v>
      </c>
      <c r="F51" t="s">
        <v>3</v>
      </c>
      <c r="I51" t="s">
        <v>6</v>
      </c>
      <c r="K51" s="1">
        <v>28834</v>
      </c>
      <c r="L51" s="15">
        <f t="shared" ca="1" si="0"/>
        <v>39</v>
      </c>
      <c r="M51">
        <v>8</v>
      </c>
      <c r="N51">
        <v>0</v>
      </c>
      <c r="O51">
        <v>14</v>
      </c>
      <c r="P51">
        <v>10</v>
      </c>
      <c r="Q51" t="s">
        <v>109</v>
      </c>
      <c r="R51">
        <v>1</v>
      </c>
      <c r="S51" t="s">
        <v>104</v>
      </c>
      <c r="U51" t="s">
        <v>110</v>
      </c>
      <c r="W51">
        <v>1</v>
      </c>
      <c r="X51" t="s">
        <v>225</v>
      </c>
      <c r="Z51" t="s">
        <v>86</v>
      </c>
      <c r="AB51" t="s">
        <v>61</v>
      </c>
      <c r="AD51">
        <v>15</v>
      </c>
      <c r="AE51" t="s">
        <v>62</v>
      </c>
      <c r="AF51" t="s">
        <v>89</v>
      </c>
      <c r="AL51" t="s">
        <v>35</v>
      </c>
      <c r="AP51" t="s">
        <v>344</v>
      </c>
      <c r="AQ51" t="s">
        <v>64</v>
      </c>
      <c r="AS51">
        <v>6</v>
      </c>
      <c r="AU51">
        <v>6</v>
      </c>
      <c r="AW51">
        <v>15</v>
      </c>
      <c r="AX51" t="s">
        <v>345</v>
      </c>
      <c r="AY51" t="s">
        <v>79</v>
      </c>
      <c r="BA51">
        <v>10</v>
      </c>
      <c r="BB51" t="s">
        <v>115</v>
      </c>
      <c r="BC51" t="s">
        <v>346</v>
      </c>
      <c r="BD51" t="s">
        <v>347</v>
      </c>
    </row>
    <row r="52" spans="1:56" x14ac:dyDescent="0.25">
      <c r="A52">
        <v>50</v>
      </c>
      <c r="B52">
        <v>50</v>
      </c>
      <c r="C52">
        <v>50</v>
      </c>
      <c r="D52" t="s">
        <v>135</v>
      </c>
      <c r="F52" t="s">
        <v>3</v>
      </c>
      <c r="K52" s="1">
        <v>26830</v>
      </c>
      <c r="L52" s="15">
        <f t="shared" ca="1" si="0"/>
        <v>44</v>
      </c>
      <c r="M52">
        <v>7</v>
      </c>
      <c r="N52">
        <v>120</v>
      </c>
      <c r="O52">
        <v>60</v>
      </c>
      <c r="P52">
        <v>20</v>
      </c>
      <c r="Q52" t="s">
        <v>128</v>
      </c>
      <c r="R52">
        <v>0</v>
      </c>
      <c r="S52" t="s">
        <v>104</v>
      </c>
      <c r="U52" t="s">
        <v>110</v>
      </c>
      <c r="W52">
        <v>1</v>
      </c>
      <c r="X52" t="s">
        <v>85</v>
      </c>
      <c r="Z52" t="s">
        <v>97</v>
      </c>
      <c r="AB52" t="s">
        <v>164</v>
      </c>
      <c r="AD52">
        <v>20</v>
      </c>
      <c r="AE52" t="s">
        <v>348</v>
      </c>
      <c r="AF52" t="s">
        <v>89</v>
      </c>
      <c r="AL52" t="s">
        <v>35</v>
      </c>
      <c r="AQ52" t="s">
        <v>77</v>
      </c>
      <c r="AS52">
        <v>4</v>
      </c>
      <c r="AU52">
        <v>4</v>
      </c>
      <c r="AW52">
        <v>10</v>
      </c>
      <c r="AX52" t="s">
        <v>349</v>
      </c>
      <c r="AY52" t="s">
        <v>79</v>
      </c>
      <c r="BA52">
        <v>10</v>
      </c>
      <c r="BB52" t="s">
        <v>350</v>
      </c>
      <c r="BC52" t="s">
        <v>351</v>
      </c>
      <c r="BD52" t="s">
        <v>122</v>
      </c>
    </row>
    <row r="53" spans="1:56" x14ac:dyDescent="0.25">
      <c r="A53">
        <v>51</v>
      </c>
      <c r="B53">
        <v>51</v>
      </c>
      <c r="C53">
        <v>51</v>
      </c>
      <c r="D53" t="s">
        <v>82</v>
      </c>
      <c r="E53" t="s">
        <v>2</v>
      </c>
      <c r="K53" s="1">
        <v>31588</v>
      </c>
      <c r="L53" s="15">
        <f t="shared" ca="1" si="0"/>
        <v>31</v>
      </c>
      <c r="M53">
        <v>7</v>
      </c>
      <c r="N53">
        <v>30</v>
      </c>
      <c r="O53">
        <v>12</v>
      </c>
      <c r="P53">
        <v>15</v>
      </c>
      <c r="Q53" t="s">
        <v>352</v>
      </c>
      <c r="R53">
        <v>0</v>
      </c>
      <c r="S53" t="s">
        <v>57</v>
      </c>
      <c r="U53" t="s">
        <v>105</v>
      </c>
      <c r="W53">
        <v>1</v>
      </c>
      <c r="X53" t="s">
        <v>33</v>
      </c>
      <c r="AA53" t="s">
        <v>353</v>
      </c>
      <c r="AB53" t="s">
        <v>98</v>
      </c>
      <c r="AD53">
        <v>4</v>
      </c>
      <c r="AE53" t="s">
        <v>354</v>
      </c>
      <c r="AF53" t="s">
        <v>89</v>
      </c>
      <c r="AJ53" t="s">
        <v>33</v>
      </c>
      <c r="AR53" t="s">
        <v>355</v>
      </c>
      <c r="AS53">
        <v>4</v>
      </c>
      <c r="AU53">
        <v>6</v>
      </c>
      <c r="AW53">
        <v>4</v>
      </c>
      <c r="AX53" t="s">
        <v>356</v>
      </c>
      <c r="AY53" t="s">
        <v>68</v>
      </c>
      <c r="BA53">
        <v>10</v>
      </c>
      <c r="BB53" t="s">
        <v>357</v>
      </c>
      <c r="BC53" t="s">
        <v>358</v>
      </c>
      <c r="BD53" t="s">
        <v>359</v>
      </c>
    </row>
    <row r="54" spans="1:56" x14ac:dyDescent="0.25">
      <c r="A54">
        <v>52</v>
      </c>
      <c r="B54">
        <v>52</v>
      </c>
      <c r="C54">
        <v>52</v>
      </c>
      <c r="D54" t="s">
        <v>360</v>
      </c>
      <c r="E54" t="s">
        <v>2</v>
      </c>
      <c r="F54" t="s">
        <v>3</v>
      </c>
      <c r="G54" t="s">
        <v>4</v>
      </c>
      <c r="K54" s="1">
        <v>34907</v>
      </c>
      <c r="L54" s="15">
        <f t="shared" ca="1" si="0"/>
        <v>22</v>
      </c>
      <c r="M54">
        <v>6</v>
      </c>
      <c r="N54">
        <v>180</v>
      </c>
      <c r="O54">
        <v>9</v>
      </c>
      <c r="P54">
        <v>10</v>
      </c>
      <c r="Q54" t="s">
        <v>319</v>
      </c>
      <c r="R54">
        <v>1</v>
      </c>
      <c r="S54" t="s">
        <v>72</v>
      </c>
      <c r="U54" t="s">
        <v>105</v>
      </c>
      <c r="W54">
        <v>1</v>
      </c>
      <c r="X54" t="s">
        <v>225</v>
      </c>
      <c r="Z54" t="s">
        <v>86</v>
      </c>
      <c r="AB54" t="s">
        <v>61</v>
      </c>
      <c r="AD54">
        <v>0</v>
      </c>
      <c r="AE54" t="s">
        <v>361</v>
      </c>
      <c r="AF54" t="s">
        <v>63</v>
      </c>
      <c r="AL54" t="s">
        <v>35</v>
      </c>
      <c r="AQ54" t="s">
        <v>90</v>
      </c>
      <c r="AS54">
        <v>5</v>
      </c>
      <c r="AU54">
        <v>4</v>
      </c>
      <c r="AW54">
        <v>10</v>
      </c>
      <c r="AX54" t="s">
        <v>362</v>
      </c>
      <c r="AY54" t="s">
        <v>363</v>
      </c>
      <c r="BA54">
        <v>10</v>
      </c>
      <c r="BB54" t="s">
        <v>364</v>
      </c>
      <c r="BC54" t="s">
        <v>365</v>
      </c>
      <c r="BD54" t="s">
        <v>366</v>
      </c>
    </row>
    <row r="55" spans="1:56" x14ac:dyDescent="0.25">
      <c r="A55">
        <v>53</v>
      </c>
      <c r="B55">
        <v>53</v>
      </c>
      <c r="C55">
        <v>53</v>
      </c>
      <c r="D55" t="s">
        <v>367</v>
      </c>
      <c r="E55" t="s">
        <v>2</v>
      </c>
      <c r="G55" t="s">
        <v>4</v>
      </c>
      <c r="H55" t="s">
        <v>5</v>
      </c>
      <c r="I55" t="s">
        <v>6</v>
      </c>
      <c r="K55" s="1">
        <v>35240</v>
      </c>
      <c r="L55" s="15">
        <f t="shared" ca="1" si="0"/>
        <v>21</v>
      </c>
      <c r="M55">
        <v>7</v>
      </c>
      <c r="N55">
        <v>120</v>
      </c>
      <c r="O55">
        <v>8</v>
      </c>
      <c r="P55">
        <v>2</v>
      </c>
      <c r="Q55" t="s">
        <v>237</v>
      </c>
      <c r="R55">
        <v>1</v>
      </c>
      <c r="S55" t="s">
        <v>84</v>
      </c>
      <c r="V55" t="s">
        <v>368</v>
      </c>
      <c r="W55">
        <v>1</v>
      </c>
      <c r="X55" t="s">
        <v>33</v>
      </c>
      <c r="Z55" t="s">
        <v>369</v>
      </c>
      <c r="AB55" t="s">
        <v>87</v>
      </c>
      <c r="AD55">
        <v>1</v>
      </c>
      <c r="AE55" t="s">
        <v>370</v>
      </c>
      <c r="AF55" t="s">
        <v>63</v>
      </c>
      <c r="AJ55" t="s">
        <v>33</v>
      </c>
      <c r="AK55" t="s">
        <v>34</v>
      </c>
      <c r="AQ55" t="s">
        <v>64</v>
      </c>
      <c r="AS55">
        <v>4</v>
      </c>
      <c r="AU55">
        <v>4</v>
      </c>
      <c r="AW55">
        <v>17</v>
      </c>
      <c r="AX55" t="s">
        <v>371</v>
      </c>
      <c r="AY55" t="s">
        <v>68</v>
      </c>
      <c r="BA55">
        <v>10</v>
      </c>
      <c r="BB55" t="s">
        <v>372</v>
      </c>
      <c r="BC55" t="s">
        <v>373</v>
      </c>
      <c r="BD55" t="s">
        <v>374</v>
      </c>
    </row>
    <row r="56" spans="1:56" x14ac:dyDescent="0.25">
      <c r="A56">
        <v>54</v>
      </c>
      <c r="B56">
        <v>54</v>
      </c>
      <c r="C56">
        <v>54</v>
      </c>
      <c r="D56" t="s">
        <v>375</v>
      </c>
      <c r="F56" t="s">
        <v>3</v>
      </c>
      <c r="H56" t="s">
        <v>5</v>
      </c>
      <c r="I56" t="s">
        <v>6</v>
      </c>
      <c r="K56" s="1">
        <v>31102</v>
      </c>
      <c r="L56" s="15">
        <f t="shared" ca="1" si="0"/>
        <v>33</v>
      </c>
      <c r="M56">
        <v>6</v>
      </c>
      <c r="N56">
        <v>45</v>
      </c>
      <c r="O56">
        <v>10</v>
      </c>
      <c r="P56">
        <v>10</v>
      </c>
      <c r="Q56" t="s">
        <v>109</v>
      </c>
      <c r="R56">
        <v>1</v>
      </c>
      <c r="S56" t="s">
        <v>104</v>
      </c>
      <c r="U56" t="s">
        <v>105</v>
      </c>
      <c r="W56">
        <v>1</v>
      </c>
      <c r="X56" t="s">
        <v>163</v>
      </c>
      <c r="Z56" t="s">
        <v>86</v>
      </c>
      <c r="AB56" t="s">
        <v>376</v>
      </c>
      <c r="AD56">
        <v>6</v>
      </c>
      <c r="AE56" t="s">
        <v>377</v>
      </c>
      <c r="AF56" t="s">
        <v>89</v>
      </c>
      <c r="AL56" t="s">
        <v>35</v>
      </c>
      <c r="AQ56" t="s">
        <v>77</v>
      </c>
      <c r="AS56">
        <v>3</v>
      </c>
      <c r="AU56">
        <v>4</v>
      </c>
      <c r="AW56">
        <v>10</v>
      </c>
      <c r="AX56" t="s">
        <v>378</v>
      </c>
      <c r="AY56" t="s">
        <v>79</v>
      </c>
      <c r="BA56">
        <v>10</v>
      </c>
      <c r="BB56" t="s">
        <v>379</v>
      </c>
      <c r="BC56" t="s">
        <v>380</v>
      </c>
      <c r="BD56" t="s">
        <v>381</v>
      </c>
    </row>
    <row r="57" spans="1:56" x14ac:dyDescent="0.25">
      <c r="A57">
        <v>55</v>
      </c>
      <c r="B57">
        <v>55</v>
      </c>
      <c r="C57">
        <v>55</v>
      </c>
      <c r="D57" t="s">
        <v>135</v>
      </c>
      <c r="F57" t="s">
        <v>3</v>
      </c>
      <c r="K57" s="1">
        <v>31568</v>
      </c>
      <c r="L57" s="15">
        <f t="shared" ca="1" si="0"/>
        <v>31</v>
      </c>
      <c r="M57">
        <v>7</v>
      </c>
      <c r="N57">
        <v>30</v>
      </c>
      <c r="O57">
        <v>7</v>
      </c>
      <c r="P57">
        <v>1</v>
      </c>
      <c r="Q57" t="s">
        <v>103</v>
      </c>
      <c r="R57">
        <v>0</v>
      </c>
      <c r="S57" t="s">
        <v>57</v>
      </c>
      <c r="U57" t="s">
        <v>58</v>
      </c>
      <c r="W57">
        <v>1</v>
      </c>
      <c r="X57" t="s">
        <v>163</v>
      </c>
      <c r="Z57" t="s">
        <v>60</v>
      </c>
      <c r="AB57" t="s">
        <v>98</v>
      </c>
      <c r="AD57">
        <v>4</v>
      </c>
      <c r="AE57" t="s">
        <v>382</v>
      </c>
      <c r="AF57" t="s">
        <v>383</v>
      </c>
      <c r="AJ57" t="s">
        <v>33</v>
      </c>
      <c r="AQ57" t="s">
        <v>90</v>
      </c>
      <c r="AS57">
        <v>4</v>
      </c>
      <c r="AU57">
        <v>2</v>
      </c>
      <c r="AW57">
        <v>3</v>
      </c>
      <c r="AX57" t="s">
        <v>384</v>
      </c>
      <c r="AY57" t="s">
        <v>79</v>
      </c>
      <c r="BA57">
        <v>10</v>
      </c>
      <c r="BB57" t="s">
        <v>385</v>
      </c>
      <c r="BC57" t="s">
        <v>386</v>
      </c>
      <c r="BD57" t="s">
        <v>387</v>
      </c>
    </row>
    <row r="58" spans="1:56" x14ac:dyDescent="0.25">
      <c r="A58">
        <v>56</v>
      </c>
      <c r="B58">
        <v>56</v>
      </c>
      <c r="C58">
        <v>56</v>
      </c>
      <c r="D58" t="s">
        <v>135</v>
      </c>
      <c r="F58" t="s">
        <v>3</v>
      </c>
      <c r="K58" s="1">
        <v>29644</v>
      </c>
      <c r="L58" s="15">
        <f t="shared" ca="1" si="0"/>
        <v>37</v>
      </c>
      <c r="M58">
        <v>7</v>
      </c>
      <c r="N58">
        <v>40</v>
      </c>
      <c r="O58">
        <v>9</v>
      </c>
      <c r="P58">
        <v>5</v>
      </c>
      <c r="Q58" t="s">
        <v>319</v>
      </c>
      <c r="R58">
        <v>0</v>
      </c>
      <c r="S58" t="s">
        <v>72</v>
      </c>
      <c r="U58" t="s">
        <v>73</v>
      </c>
      <c r="W58">
        <v>1</v>
      </c>
      <c r="X58" t="s">
        <v>225</v>
      </c>
      <c r="Z58" t="s">
        <v>117</v>
      </c>
      <c r="AB58" t="s">
        <v>388</v>
      </c>
      <c r="AD58">
        <v>15</v>
      </c>
      <c r="AE58" t="s">
        <v>389</v>
      </c>
      <c r="AF58" t="s">
        <v>89</v>
      </c>
      <c r="AO58" t="s">
        <v>38</v>
      </c>
      <c r="AY58" t="s">
        <v>68</v>
      </c>
      <c r="BA58">
        <v>10</v>
      </c>
      <c r="BB58" t="s">
        <v>390</v>
      </c>
      <c r="BC58" t="s">
        <v>391</v>
      </c>
      <c r="BD58" t="s">
        <v>392</v>
      </c>
    </row>
    <row r="59" spans="1:56" ht="30" x14ac:dyDescent="0.25">
      <c r="A59">
        <v>57</v>
      </c>
      <c r="B59">
        <v>57</v>
      </c>
      <c r="C59">
        <v>57</v>
      </c>
      <c r="D59" t="s">
        <v>393</v>
      </c>
      <c r="F59" t="s">
        <v>3</v>
      </c>
      <c r="G59" t="s">
        <v>4</v>
      </c>
      <c r="H59" t="s">
        <v>5</v>
      </c>
      <c r="I59" t="s">
        <v>6</v>
      </c>
      <c r="K59" s="1">
        <v>31104</v>
      </c>
      <c r="L59" s="15">
        <f t="shared" ca="1" si="0"/>
        <v>33</v>
      </c>
      <c r="M59">
        <v>8</v>
      </c>
      <c r="N59">
        <v>0</v>
      </c>
      <c r="O59">
        <v>8</v>
      </c>
      <c r="P59">
        <v>15</v>
      </c>
      <c r="Q59" t="s">
        <v>128</v>
      </c>
      <c r="R59">
        <v>1</v>
      </c>
      <c r="S59" t="s">
        <v>57</v>
      </c>
      <c r="U59" t="s">
        <v>110</v>
      </c>
      <c r="W59">
        <v>1</v>
      </c>
      <c r="X59" t="s">
        <v>32</v>
      </c>
      <c r="Z59" t="s">
        <v>86</v>
      </c>
      <c r="AB59" t="s">
        <v>98</v>
      </c>
      <c r="AD59">
        <v>1</v>
      </c>
      <c r="AF59" t="s">
        <v>89</v>
      </c>
      <c r="AL59" t="s">
        <v>35</v>
      </c>
      <c r="AQ59" t="s">
        <v>64</v>
      </c>
      <c r="AT59">
        <v>30</v>
      </c>
      <c r="AV59">
        <v>30</v>
      </c>
      <c r="AW59">
        <v>24</v>
      </c>
      <c r="AX59" t="s">
        <v>394</v>
      </c>
      <c r="AY59" t="s">
        <v>79</v>
      </c>
      <c r="BA59">
        <v>10</v>
      </c>
      <c r="BB59" s="3" t="s">
        <v>215</v>
      </c>
      <c r="BC59" s="3" t="s">
        <v>215</v>
      </c>
      <c r="BD59" t="s">
        <v>395</v>
      </c>
    </row>
    <row r="60" spans="1:56" x14ac:dyDescent="0.25">
      <c r="A60">
        <v>58</v>
      </c>
      <c r="B60">
        <v>58</v>
      </c>
      <c r="C60">
        <v>58</v>
      </c>
      <c r="D60" t="s">
        <v>243</v>
      </c>
      <c r="E60" t="s">
        <v>2</v>
      </c>
      <c r="F60" t="s">
        <v>3</v>
      </c>
      <c r="K60" s="1">
        <v>33049</v>
      </c>
      <c r="L60" s="15">
        <f t="shared" ca="1" si="0"/>
        <v>27</v>
      </c>
      <c r="M60">
        <v>7</v>
      </c>
      <c r="N60">
        <v>90</v>
      </c>
      <c r="O60">
        <v>14</v>
      </c>
      <c r="P60">
        <v>5</v>
      </c>
      <c r="Q60" t="s">
        <v>128</v>
      </c>
      <c r="R60">
        <v>1</v>
      </c>
      <c r="S60" t="s">
        <v>72</v>
      </c>
      <c r="U60" t="s">
        <v>105</v>
      </c>
      <c r="W60">
        <v>1</v>
      </c>
      <c r="X60" t="s">
        <v>225</v>
      </c>
      <c r="Z60" t="s">
        <v>86</v>
      </c>
      <c r="AB60" t="s">
        <v>98</v>
      </c>
      <c r="AD60">
        <v>4</v>
      </c>
      <c r="AE60" t="s">
        <v>396</v>
      </c>
      <c r="AF60" t="s">
        <v>63</v>
      </c>
      <c r="AL60" t="s">
        <v>35</v>
      </c>
      <c r="AQ60" t="s">
        <v>77</v>
      </c>
      <c r="AS60">
        <v>6</v>
      </c>
      <c r="AU60">
        <v>5</v>
      </c>
      <c r="AW60">
        <v>15</v>
      </c>
      <c r="AX60" t="s">
        <v>397</v>
      </c>
      <c r="AY60" t="s">
        <v>398</v>
      </c>
      <c r="BA60">
        <v>9</v>
      </c>
      <c r="BB60" t="s">
        <v>399</v>
      </c>
      <c r="BC60" t="s">
        <v>400</v>
      </c>
    </row>
    <row r="61" spans="1:56" x14ac:dyDescent="0.25">
      <c r="A61">
        <v>59</v>
      </c>
      <c r="B61">
        <v>59</v>
      </c>
      <c r="C61">
        <v>59</v>
      </c>
      <c r="D61" t="s">
        <v>82</v>
      </c>
      <c r="E61" t="s">
        <v>2</v>
      </c>
      <c r="K61" s="1">
        <v>28389</v>
      </c>
      <c r="L61" s="15">
        <f t="shared" ca="1" si="0"/>
        <v>40</v>
      </c>
      <c r="M61">
        <v>7</v>
      </c>
      <c r="N61">
        <v>45</v>
      </c>
      <c r="O61">
        <v>10</v>
      </c>
      <c r="P61">
        <v>2</v>
      </c>
      <c r="Q61" t="s">
        <v>200</v>
      </c>
      <c r="R61">
        <v>0</v>
      </c>
      <c r="S61" t="s">
        <v>129</v>
      </c>
      <c r="U61" t="s">
        <v>110</v>
      </c>
      <c r="W61">
        <v>1</v>
      </c>
      <c r="X61" t="s">
        <v>163</v>
      </c>
      <c r="Z61" t="s">
        <v>369</v>
      </c>
      <c r="AB61" t="s">
        <v>87</v>
      </c>
      <c r="AD61">
        <v>1</v>
      </c>
      <c r="AE61" t="s">
        <v>401</v>
      </c>
      <c r="AF61" t="s">
        <v>89</v>
      </c>
      <c r="AJ61" t="s">
        <v>33</v>
      </c>
      <c r="AQ61" t="s">
        <v>90</v>
      </c>
      <c r="AT61">
        <v>10</v>
      </c>
      <c r="AV61">
        <v>12</v>
      </c>
      <c r="AW61">
        <v>80</v>
      </c>
      <c r="AX61" t="s">
        <v>402</v>
      </c>
      <c r="AY61" t="s">
        <v>68</v>
      </c>
      <c r="BA61">
        <v>10</v>
      </c>
      <c r="BB61" t="s">
        <v>403</v>
      </c>
      <c r="BC61" t="s">
        <v>220</v>
      </c>
    </row>
    <row r="62" spans="1:56" x14ac:dyDescent="0.25">
      <c r="A62">
        <v>60</v>
      </c>
      <c r="B62">
        <v>60</v>
      </c>
      <c r="C62">
        <v>60</v>
      </c>
      <c r="D62" t="s">
        <v>94</v>
      </c>
      <c r="I62" t="s">
        <v>6</v>
      </c>
      <c r="K62" s="1">
        <v>24534</v>
      </c>
      <c r="L62" s="15">
        <f t="shared" ca="1" si="0"/>
        <v>51</v>
      </c>
      <c r="M62">
        <v>6</v>
      </c>
      <c r="N62">
        <v>30</v>
      </c>
      <c r="O62">
        <v>8</v>
      </c>
      <c r="P62">
        <v>104</v>
      </c>
      <c r="Q62" t="s">
        <v>103</v>
      </c>
      <c r="R62">
        <v>0</v>
      </c>
      <c r="S62" t="s">
        <v>57</v>
      </c>
      <c r="U62" t="s">
        <v>73</v>
      </c>
      <c r="W62">
        <v>1</v>
      </c>
      <c r="X62" t="s">
        <v>225</v>
      </c>
      <c r="Z62" t="s">
        <v>404</v>
      </c>
      <c r="AB62" t="s">
        <v>98</v>
      </c>
      <c r="AD62">
        <v>27</v>
      </c>
      <c r="AE62" t="s">
        <v>405</v>
      </c>
      <c r="AF62" t="s">
        <v>63</v>
      </c>
      <c r="AJ62" t="s">
        <v>33</v>
      </c>
      <c r="AQ62" t="s">
        <v>77</v>
      </c>
      <c r="AS62">
        <v>6</v>
      </c>
      <c r="AU62">
        <v>6</v>
      </c>
      <c r="AW62">
        <v>4</v>
      </c>
      <c r="AX62" t="s">
        <v>406</v>
      </c>
      <c r="AY62" t="s">
        <v>68</v>
      </c>
      <c r="BA62">
        <v>10</v>
      </c>
      <c r="BB62" t="s">
        <v>407</v>
      </c>
      <c r="BC62" t="s">
        <v>408</v>
      </c>
      <c r="BD62" t="s">
        <v>409</v>
      </c>
    </row>
    <row r="63" spans="1:56" x14ac:dyDescent="0.25">
      <c r="A63">
        <v>61</v>
      </c>
      <c r="B63">
        <v>61</v>
      </c>
      <c r="C63">
        <v>61</v>
      </c>
      <c r="D63" t="s">
        <v>82</v>
      </c>
      <c r="E63" t="s">
        <v>2</v>
      </c>
      <c r="K63" s="1">
        <v>31598</v>
      </c>
      <c r="L63" s="15">
        <f t="shared" ca="1" si="0"/>
        <v>31</v>
      </c>
      <c r="M63">
        <v>7</v>
      </c>
      <c r="N63">
        <v>30</v>
      </c>
      <c r="O63">
        <v>12</v>
      </c>
      <c r="P63">
        <v>12</v>
      </c>
      <c r="Q63" t="s">
        <v>141</v>
      </c>
      <c r="R63">
        <v>0</v>
      </c>
      <c r="S63" t="s">
        <v>410</v>
      </c>
      <c r="U63" t="s">
        <v>58</v>
      </c>
      <c r="W63">
        <v>1</v>
      </c>
      <c r="X63" t="s">
        <v>32</v>
      </c>
      <c r="Z63" t="s">
        <v>86</v>
      </c>
      <c r="AB63" t="s">
        <v>131</v>
      </c>
      <c r="AD63">
        <v>1</v>
      </c>
      <c r="AE63" t="s">
        <v>411</v>
      </c>
      <c r="AF63" t="s">
        <v>89</v>
      </c>
      <c r="AI63" t="s">
        <v>32</v>
      </c>
      <c r="AQ63" t="s">
        <v>90</v>
      </c>
      <c r="AT63">
        <v>12</v>
      </c>
      <c r="AV63">
        <v>12</v>
      </c>
      <c r="AW63">
        <v>8</v>
      </c>
      <c r="AX63" t="s">
        <v>412</v>
      </c>
      <c r="AY63" t="s">
        <v>79</v>
      </c>
      <c r="BA63">
        <v>8</v>
      </c>
      <c r="BB63" t="s">
        <v>413</v>
      </c>
      <c r="BC63" t="s">
        <v>414</v>
      </c>
      <c r="BD63" t="s">
        <v>147</v>
      </c>
    </row>
    <row r="64" spans="1:56" x14ac:dyDescent="0.25">
      <c r="A64">
        <v>62</v>
      </c>
      <c r="B64">
        <v>62</v>
      </c>
      <c r="C64">
        <v>62</v>
      </c>
      <c r="D64" t="s">
        <v>268</v>
      </c>
      <c r="E64" t="s">
        <v>2</v>
      </c>
      <c r="I64" t="s">
        <v>6</v>
      </c>
      <c r="K64" s="1">
        <v>27179</v>
      </c>
      <c r="L64" s="15">
        <f t="shared" ca="1" si="0"/>
        <v>43</v>
      </c>
      <c r="M64">
        <v>7</v>
      </c>
      <c r="N64">
        <v>40</v>
      </c>
      <c r="O64">
        <v>12</v>
      </c>
      <c r="P64">
        <v>10</v>
      </c>
      <c r="Q64" t="s">
        <v>95</v>
      </c>
      <c r="R64">
        <v>0</v>
      </c>
      <c r="S64" t="s">
        <v>57</v>
      </c>
      <c r="U64" t="s">
        <v>73</v>
      </c>
      <c r="W64">
        <v>1</v>
      </c>
      <c r="X64" t="s">
        <v>7</v>
      </c>
      <c r="AA64" t="s">
        <v>415</v>
      </c>
      <c r="AB64" t="s">
        <v>376</v>
      </c>
      <c r="AD64">
        <v>15</v>
      </c>
      <c r="AF64" t="s">
        <v>89</v>
      </c>
      <c r="AO64" t="s">
        <v>38</v>
      </c>
      <c r="AZ64" t="s">
        <v>416</v>
      </c>
      <c r="BA64">
        <v>8</v>
      </c>
      <c r="BB64" t="s">
        <v>417</v>
      </c>
      <c r="BC64" t="s">
        <v>418</v>
      </c>
    </row>
    <row r="65" spans="1:56" x14ac:dyDescent="0.25">
      <c r="A65">
        <v>63</v>
      </c>
      <c r="B65">
        <v>63</v>
      </c>
      <c r="C65">
        <v>63</v>
      </c>
      <c r="D65" t="s">
        <v>419</v>
      </c>
      <c r="G65" t="s">
        <v>4</v>
      </c>
      <c r="I65" t="s">
        <v>6</v>
      </c>
      <c r="K65" s="1">
        <v>43086</v>
      </c>
      <c r="L65" s="15">
        <f t="shared" ca="1" si="0"/>
        <v>0</v>
      </c>
      <c r="M65">
        <v>8</v>
      </c>
      <c r="N65">
        <v>30</v>
      </c>
      <c r="O65">
        <v>5</v>
      </c>
      <c r="P65">
        <v>5</v>
      </c>
      <c r="Q65" t="s">
        <v>103</v>
      </c>
      <c r="R65">
        <v>1</v>
      </c>
      <c r="S65" t="s">
        <v>72</v>
      </c>
      <c r="U65" t="s">
        <v>105</v>
      </c>
      <c r="W65">
        <v>1</v>
      </c>
      <c r="X65" t="s">
        <v>74</v>
      </c>
      <c r="AA65" t="s">
        <v>420</v>
      </c>
      <c r="AB65" t="s">
        <v>61</v>
      </c>
      <c r="AD65">
        <v>8</v>
      </c>
      <c r="AE65" t="s">
        <v>421</v>
      </c>
      <c r="AF65" t="s">
        <v>76</v>
      </c>
      <c r="AL65" t="s">
        <v>35</v>
      </c>
      <c r="AQ65" t="s">
        <v>77</v>
      </c>
      <c r="AT65">
        <v>10</v>
      </c>
      <c r="AU65">
        <v>6</v>
      </c>
      <c r="AW65">
        <v>20</v>
      </c>
      <c r="AX65" t="s">
        <v>422</v>
      </c>
      <c r="AY65" t="s">
        <v>79</v>
      </c>
      <c r="BA65">
        <v>10</v>
      </c>
      <c r="BB65" t="s">
        <v>423</v>
      </c>
      <c r="BC65" t="s">
        <v>424</v>
      </c>
      <c r="BD65" t="s">
        <v>122</v>
      </c>
    </row>
    <row r="66" spans="1:56" x14ac:dyDescent="0.25">
      <c r="A66">
        <v>64</v>
      </c>
      <c r="B66">
        <v>64</v>
      </c>
      <c r="C66">
        <v>64</v>
      </c>
      <c r="D66" t="s">
        <v>82</v>
      </c>
      <c r="E66" t="s">
        <v>2</v>
      </c>
      <c r="K66" s="1">
        <v>34393</v>
      </c>
      <c r="L66" s="15">
        <f t="shared" ca="1" si="0"/>
        <v>24</v>
      </c>
      <c r="M66">
        <v>8</v>
      </c>
      <c r="N66">
        <v>20</v>
      </c>
      <c r="O66">
        <v>11</v>
      </c>
      <c r="P66">
        <v>11</v>
      </c>
      <c r="Q66" t="s">
        <v>103</v>
      </c>
      <c r="R66">
        <v>1</v>
      </c>
      <c r="S66" t="s">
        <v>57</v>
      </c>
      <c r="U66" t="s">
        <v>73</v>
      </c>
      <c r="W66">
        <v>1</v>
      </c>
      <c r="X66" t="s">
        <v>32</v>
      </c>
      <c r="Z66" t="s">
        <v>86</v>
      </c>
      <c r="AB66" t="s">
        <v>98</v>
      </c>
      <c r="AD66">
        <v>1</v>
      </c>
      <c r="AE66" t="s">
        <v>425</v>
      </c>
      <c r="AF66" t="s">
        <v>383</v>
      </c>
      <c r="AJ66" t="s">
        <v>33</v>
      </c>
      <c r="AQ66" t="s">
        <v>64</v>
      </c>
      <c r="AS66">
        <v>5</v>
      </c>
      <c r="AU66">
        <v>5</v>
      </c>
      <c r="AW66">
        <v>100</v>
      </c>
      <c r="AX66" t="s">
        <v>426</v>
      </c>
      <c r="AY66" t="s">
        <v>79</v>
      </c>
      <c r="BA66">
        <v>10</v>
      </c>
      <c r="BB66" t="s">
        <v>427</v>
      </c>
      <c r="BC66" t="s">
        <v>428</v>
      </c>
      <c r="BD66" t="s">
        <v>147</v>
      </c>
    </row>
    <row r="67" spans="1:56" x14ac:dyDescent="0.25">
      <c r="A67">
        <v>65</v>
      </c>
      <c r="B67">
        <v>65</v>
      </c>
      <c r="C67">
        <v>65</v>
      </c>
      <c r="D67" t="s">
        <v>249</v>
      </c>
      <c r="E67" t="s">
        <v>2</v>
      </c>
      <c r="H67" t="s">
        <v>5</v>
      </c>
      <c r="I67" t="s">
        <v>6</v>
      </c>
      <c r="K67" s="1">
        <v>30275</v>
      </c>
      <c r="L67" s="15">
        <f t="shared" ca="1" si="0"/>
        <v>35</v>
      </c>
      <c r="M67">
        <v>7</v>
      </c>
      <c r="N67">
        <v>45</v>
      </c>
      <c r="O67">
        <v>12</v>
      </c>
      <c r="P67">
        <v>30</v>
      </c>
      <c r="Q67" t="s">
        <v>103</v>
      </c>
      <c r="R67">
        <v>1</v>
      </c>
      <c r="S67" t="s">
        <v>72</v>
      </c>
      <c r="U67" t="s">
        <v>110</v>
      </c>
      <c r="W67">
        <v>1</v>
      </c>
      <c r="X67" t="s">
        <v>429</v>
      </c>
      <c r="Z67" t="s">
        <v>86</v>
      </c>
      <c r="AB67" t="s">
        <v>98</v>
      </c>
      <c r="AD67">
        <v>10</v>
      </c>
      <c r="AE67" t="s">
        <v>430</v>
      </c>
      <c r="AF67" t="s">
        <v>76</v>
      </c>
      <c r="AL67" t="s">
        <v>35</v>
      </c>
      <c r="AQ67" t="s">
        <v>77</v>
      </c>
      <c r="AS67">
        <v>6</v>
      </c>
      <c r="AU67">
        <v>2</v>
      </c>
      <c r="AW67">
        <v>2</v>
      </c>
      <c r="AX67" t="s">
        <v>431</v>
      </c>
      <c r="AY67" t="s">
        <v>79</v>
      </c>
      <c r="BA67">
        <v>10</v>
      </c>
      <c r="BB67" t="s">
        <v>432</v>
      </c>
      <c r="BC67" t="s">
        <v>433</v>
      </c>
    </row>
    <row r="68" spans="1:56" x14ac:dyDescent="0.25">
      <c r="A68">
        <v>66</v>
      </c>
      <c r="B68">
        <v>66</v>
      </c>
      <c r="C68">
        <v>66</v>
      </c>
      <c r="D68" t="s">
        <v>268</v>
      </c>
      <c r="E68" t="s">
        <v>2</v>
      </c>
      <c r="I68" t="s">
        <v>6</v>
      </c>
      <c r="K68" s="1">
        <v>31012</v>
      </c>
      <c r="L68" s="15">
        <f t="shared" ca="1" si="0"/>
        <v>33</v>
      </c>
      <c r="M68">
        <v>8</v>
      </c>
      <c r="N68">
        <v>0</v>
      </c>
      <c r="O68">
        <v>9</v>
      </c>
      <c r="P68">
        <v>12</v>
      </c>
      <c r="Q68" t="s">
        <v>95</v>
      </c>
      <c r="R68">
        <v>1</v>
      </c>
      <c r="S68" t="s">
        <v>104</v>
      </c>
      <c r="U68" t="s">
        <v>110</v>
      </c>
      <c r="W68">
        <v>1</v>
      </c>
      <c r="X68" t="s">
        <v>434</v>
      </c>
      <c r="AA68" t="s">
        <v>435</v>
      </c>
      <c r="AB68" t="s">
        <v>98</v>
      </c>
      <c r="AD68">
        <v>10</v>
      </c>
      <c r="AE68" t="s">
        <v>436</v>
      </c>
      <c r="AF68" t="s">
        <v>63</v>
      </c>
      <c r="AI68" t="s">
        <v>32</v>
      </c>
      <c r="AQ68" t="s">
        <v>77</v>
      </c>
      <c r="AT68">
        <v>20</v>
      </c>
      <c r="AU68">
        <v>2</v>
      </c>
      <c r="AW68">
        <v>48</v>
      </c>
      <c r="AX68" t="s">
        <v>437</v>
      </c>
      <c r="AZ68" t="s">
        <v>438</v>
      </c>
      <c r="BA68">
        <v>10</v>
      </c>
      <c r="BB68" t="s">
        <v>439</v>
      </c>
      <c r="BC68" t="s">
        <v>440</v>
      </c>
    </row>
    <row r="69" spans="1:56" x14ac:dyDescent="0.25">
      <c r="A69">
        <v>67</v>
      </c>
      <c r="B69">
        <v>67</v>
      </c>
      <c r="C69">
        <v>67</v>
      </c>
      <c r="D69" t="s">
        <v>173</v>
      </c>
      <c r="E69" t="s">
        <v>2</v>
      </c>
      <c r="F69" t="s">
        <v>3</v>
      </c>
      <c r="I69" t="s">
        <v>6</v>
      </c>
      <c r="K69" s="1">
        <v>31954</v>
      </c>
      <c r="L69" s="15">
        <f t="shared" ref="L69:L132" ca="1" si="1">ROUNDDOWN(_xlfn.DAYS(TODAY(),K69)/365,0)</f>
        <v>30</v>
      </c>
      <c r="M69">
        <v>8</v>
      </c>
      <c r="N69">
        <v>40</v>
      </c>
      <c r="O69">
        <v>12</v>
      </c>
      <c r="P69">
        <v>6</v>
      </c>
      <c r="Q69" t="s">
        <v>128</v>
      </c>
      <c r="R69">
        <v>0</v>
      </c>
      <c r="S69" t="s">
        <v>72</v>
      </c>
      <c r="U69" t="s">
        <v>58</v>
      </c>
      <c r="W69">
        <v>1</v>
      </c>
      <c r="X69" t="s">
        <v>32</v>
      </c>
      <c r="Z69" t="s">
        <v>86</v>
      </c>
      <c r="AB69" t="s">
        <v>441</v>
      </c>
      <c r="AD69">
        <v>2</v>
      </c>
      <c r="AE69" t="s">
        <v>442</v>
      </c>
      <c r="AF69" t="s">
        <v>89</v>
      </c>
      <c r="AJ69" t="s">
        <v>33</v>
      </c>
      <c r="AQ69" t="s">
        <v>77</v>
      </c>
      <c r="AS69">
        <v>6</v>
      </c>
      <c r="AV69">
        <v>10</v>
      </c>
      <c r="AW69">
        <v>240</v>
      </c>
      <c r="AX69" t="s">
        <v>443</v>
      </c>
      <c r="AY69" t="s">
        <v>68</v>
      </c>
      <c r="BA69">
        <v>7</v>
      </c>
      <c r="BB69" t="s">
        <v>444</v>
      </c>
      <c r="BC69" t="s">
        <v>445</v>
      </c>
      <c r="BD69" t="s">
        <v>446</v>
      </c>
    </row>
    <row r="70" spans="1:56" ht="60" x14ac:dyDescent="0.25">
      <c r="A70">
        <v>68</v>
      </c>
      <c r="B70">
        <v>68</v>
      </c>
      <c r="C70">
        <v>68</v>
      </c>
      <c r="D70" t="s">
        <v>135</v>
      </c>
      <c r="F70" t="s">
        <v>3</v>
      </c>
      <c r="K70" s="1">
        <v>30413</v>
      </c>
      <c r="L70" s="15">
        <f t="shared" ca="1" si="1"/>
        <v>34</v>
      </c>
      <c r="M70">
        <v>8</v>
      </c>
      <c r="N70">
        <v>50</v>
      </c>
      <c r="O70">
        <v>2</v>
      </c>
      <c r="P70">
        <v>3</v>
      </c>
      <c r="Q70" t="s">
        <v>237</v>
      </c>
      <c r="R70">
        <v>1</v>
      </c>
      <c r="S70" t="s">
        <v>104</v>
      </c>
      <c r="U70" t="s">
        <v>110</v>
      </c>
      <c r="W70">
        <v>1</v>
      </c>
      <c r="X70" t="s">
        <v>59</v>
      </c>
      <c r="Z70" t="s">
        <v>97</v>
      </c>
      <c r="AB70" t="s">
        <v>164</v>
      </c>
      <c r="AD70">
        <v>11</v>
      </c>
      <c r="AE70" t="s">
        <v>447</v>
      </c>
      <c r="AF70" t="s">
        <v>89</v>
      </c>
      <c r="AL70" t="s">
        <v>35</v>
      </c>
      <c r="AQ70" t="s">
        <v>64</v>
      </c>
      <c r="AT70">
        <v>8</v>
      </c>
      <c r="AU70">
        <v>2</v>
      </c>
      <c r="AW70">
        <v>2</v>
      </c>
      <c r="AX70" t="s">
        <v>448</v>
      </c>
      <c r="AY70" t="s">
        <v>79</v>
      </c>
      <c r="BA70">
        <v>9</v>
      </c>
      <c r="BB70" t="s">
        <v>449</v>
      </c>
      <c r="BC70" t="s">
        <v>450</v>
      </c>
      <c r="BD70" s="3" t="s">
        <v>451</v>
      </c>
    </row>
    <row r="71" spans="1:56" x14ac:dyDescent="0.25">
      <c r="A71">
        <v>69</v>
      </c>
      <c r="B71">
        <v>69</v>
      </c>
      <c r="C71">
        <v>69</v>
      </c>
      <c r="D71" t="s">
        <v>217</v>
      </c>
      <c r="F71" t="s">
        <v>3</v>
      </c>
      <c r="I71" t="s">
        <v>6</v>
      </c>
      <c r="K71" s="1">
        <v>42956</v>
      </c>
      <c r="L71" s="15">
        <f t="shared" ca="1" si="1"/>
        <v>0</v>
      </c>
      <c r="M71">
        <v>7</v>
      </c>
      <c r="N71">
        <v>0</v>
      </c>
      <c r="O71">
        <v>5</v>
      </c>
      <c r="P71">
        <v>5</v>
      </c>
      <c r="Q71" t="s">
        <v>128</v>
      </c>
      <c r="R71">
        <v>1</v>
      </c>
      <c r="S71" t="s">
        <v>72</v>
      </c>
      <c r="U71" t="s">
        <v>105</v>
      </c>
      <c r="W71">
        <v>0</v>
      </c>
      <c r="AF71" t="s">
        <v>63</v>
      </c>
      <c r="AJ71" t="s">
        <v>33</v>
      </c>
      <c r="AQ71" t="s">
        <v>90</v>
      </c>
      <c r="AS71">
        <v>6</v>
      </c>
      <c r="AU71">
        <v>6</v>
      </c>
      <c r="AW71">
        <v>5</v>
      </c>
      <c r="AX71" t="s">
        <v>452</v>
      </c>
      <c r="AZ71" t="s">
        <v>453</v>
      </c>
      <c r="BA71">
        <v>9</v>
      </c>
      <c r="BB71" t="s">
        <v>454</v>
      </c>
      <c r="BC71" t="s">
        <v>455</v>
      </c>
      <c r="BD71" t="s">
        <v>456</v>
      </c>
    </row>
    <row r="72" spans="1:56" x14ac:dyDescent="0.25">
      <c r="A72">
        <v>70</v>
      </c>
      <c r="B72">
        <v>70</v>
      </c>
      <c r="C72">
        <v>70</v>
      </c>
      <c r="D72" t="s">
        <v>457</v>
      </c>
      <c r="E72" t="s">
        <v>2</v>
      </c>
      <c r="F72" t="s">
        <v>3</v>
      </c>
      <c r="G72" t="s">
        <v>4</v>
      </c>
      <c r="H72" t="s">
        <v>5</v>
      </c>
      <c r="I72" t="s">
        <v>6</v>
      </c>
      <c r="K72" s="1">
        <v>34861</v>
      </c>
      <c r="L72" s="15">
        <f t="shared" ca="1" si="1"/>
        <v>22</v>
      </c>
      <c r="M72">
        <v>7</v>
      </c>
      <c r="N72">
        <v>40</v>
      </c>
      <c r="O72">
        <v>56</v>
      </c>
      <c r="P72">
        <v>3</v>
      </c>
      <c r="Q72" t="s">
        <v>237</v>
      </c>
      <c r="R72">
        <v>0</v>
      </c>
      <c r="S72" t="s">
        <v>84</v>
      </c>
      <c r="U72" t="s">
        <v>110</v>
      </c>
      <c r="W72">
        <v>1</v>
      </c>
      <c r="X72" t="s">
        <v>7</v>
      </c>
      <c r="Z72" t="s">
        <v>117</v>
      </c>
      <c r="AB72" t="s">
        <v>98</v>
      </c>
      <c r="AD72">
        <v>3</v>
      </c>
      <c r="AE72" t="s">
        <v>458</v>
      </c>
      <c r="AF72" t="s">
        <v>383</v>
      </c>
      <c r="AG72" t="s">
        <v>30</v>
      </c>
      <c r="AL72" t="s">
        <v>35</v>
      </c>
      <c r="AP72" t="s">
        <v>459</v>
      </c>
      <c r="AQ72" t="s">
        <v>170</v>
      </c>
      <c r="AS72">
        <v>6</v>
      </c>
      <c r="AV72">
        <v>10</v>
      </c>
      <c r="AW72">
        <v>40</v>
      </c>
      <c r="AX72" t="s">
        <v>460</v>
      </c>
      <c r="AY72" t="s">
        <v>79</v>
      </c>
      <c r="BA72">
        <v>10</v>
      </c>
      <c r="BB72" t="s">
        <v>461</v>
      </c>
      <c r="BC72" t="s">
        <v>462</v>
      </c>
    </row>
    <row r="73" spans="1:56" x14ac:dyDescent="0.25">
      <c r="A73">
        <v>71</v>
      </c>
      <c r="B73">
        <v>71</v>
      </c>
      <c r="C73">
        <v>71</v>
      </c>
      <c r="D73" t="s">
        <v>94</v>
      </c>
      <c r="I73" t="s">
        <v>6</v>
      </c>
      <c r="K73" s="1">
        <v>31700</v>
      </c>
      <c r="L73" s="15">
        <f t="shared" ca="1" si="1"/>
        <v>31</v>
      </c>
      <c r="M73">
        <v>8</v>
      </c>
      <c r="N73">
        <v>30</v>
      </c>
      <c r="O73">
        <v>8</v>
      </c>
      <c r="P73">
        <v>5</v>
      </c>
      <c r="Q73" t="s">
        <v>319</v>
      </c>
      <c r="R73">
        <v>0</v>
      </c>
      <c r="S73" t="s">
        <v>57</v>
      </c>
      <c r="U73" t="s">
        <v>73</v>
      </c>
      <c r="W73">
        <v>1</v>
      </c>
      <c r="X73" t="s">
        <v>59</v>
      </c>
      <c r="Z73" t="s">
        <v>60</v>
      </c>
      <c r="AB73" t="s">
        <v>232</v>
      </c>
      <c r="AD73">
        <v>7</v>
      </c>
      <c r="AF73" t="s">
        <v>89</v>
      </c>
      <c r="AL73" t="s">
        <v>35</v>
      </c>
      <c r="AQ73" t="s">
        <v>77</v>
      </c>
      <c r="AS73">
        <v>6</v>
      </c>
      <c r="AU73">
        <v>3</v>
      </c>
      <c r="AW73">
        <v>10</v>
      </c>
      <c r="AX73" t="s">
        <v>463</v>
      </c>
      <c r="AZ73" t="s">
        <v>464</v>
      </c>
      <c r="BA73">
        <v>10</v>
      </c>
      <c r="BB73" t="s">
        <v>465</v>
      </c>
      <c r="BC73" t="s">
        <v>466</v>
      </c>
      <c r="BD73" t="s">
        <v>122</v>
      </c>
    </row>
    <row r="74" spans="1:56" x14ac:dyDescent="0.25">
      <c r="A74">
        <v>72</v>
      </c>
      <c r="B74">
        <v>72</v>
      </c>
      <c r="C74">
        <v>72</v>
      </c>
      <c r="D74" t="s">
        <v>82</v>
      </c>
      <c r="E74" t="s">
        <v>2</v>
      </c>
      <c r="K74" s="1">
        <v>28495</v>
      </c>
      <c r="L74" s="15">
        <f t="shared" ca="1" si="1"/>
        <v>40</v>
      </c>
      <c r="M74">
        <v>7</v>
      </c>
      <c r="N74">
        <v>65</v>
      </c>
      <c r="O74">
        <v>12</v>
      </c>
      <c r="P74">
        <v>6</v>
      </c>
      <c r="Q74" t="s">
        <v>141</v>
      </c>
      <c r="R74">
        <v>0</v>
      </c>
      <c r="S74" t="s">
        <v>72</v>
      </c>
      <c r="U74" t="s">
        <v>105</v>
      </c>
      <c r="W74">
        <v>1</v>
      </c>
      <c r="X74" t="s">
        <v>225</v>
      </c>
      <c r="AA74" t="s">
        <v>467</v>
      </c>
      <c r="AB74" t="s">
        <v>98</v>
      </c>
      <c r="AD74">
        <v>16</v>
      </c>
      <c r="AE74" t="s">
        <v>468</v>
      </c>
      <c r="AF74" t="s">
        <v>89</v>
      </c>
      <c r="AK74" t="s">
        <v>34</v>
      </c>
      <c r="AQ74" t="s">
        <v>64</v>
      </c>
      <c r="AS74">
        <v>4</v>
      </c>
      <c r="AU74">
        <v>1</v>
      </c>
      <c r="AW74">
        <v>4</v>
      </c>
      <c r="AX74" t="s">
        <v>469</v>
      </c>
      <c r="AY74" t="s">
        <v>79</v>
      </c>
      <c r="BA74">
        <v>8</v>
      </c>
      <c r="BB74" t="s">
        <v>470</v>
      </c>
      <c r="BC74" t="s">
        <v>471</v>
      </c>
      <c r="BD74" t="s">
        <v>472</v>
      </c>
    </row>
    <row r="75" spans="1:56" x14ac:dyDescent="0.25">
      <c r="A75">
        <v>73</v>
      </c>
      <c r="B75">
        <v>73</v>
      </c>
      <c r="C75">
        <v>73</v>
      </c>
      <c r="D75" t="s">
        <v>179</v>
      </c>
      <c r="E75" t="s">
        <v>2</v>
      </c>
      <c r="F75" t="s">
        <v>3</v>
      </c>
      <c r="H75" t="s">
        <v>5</v>
      </c>
      <c r="I75" t="s">
        <v>6</v>
      </c>
      <c r="K75" s="1">
        <v>34298</v>
      </c>
      <c r="L75" s="15">
        <f t="shared" ca="1" si="1"/>
        <v>24</v>
      </c>
      <c r="M75">
        <v>7</v>
      </c>
      <c r="N75">
        <v>60</v>
      </c>
      <c r="O75">
        <v>10</v>
      </c>
      <c r="P75">
        <v>5</v>
      </c>
      <c r="Q75" t="s">
        <v>352</v>
      </c>
      <c r="R75">
        <v>1</v>
      </c>
      <c r="S75" t="s">
        <v>72</v>
      </c>
      <c r="U75" t="s">
        <v>73</v>
      </c>
      <c r="W75">
        <v>1</v>
      </c>
      <c r="X75" t="s">
        <v>149</v>
      </c>
      <c r="Z75" t="s">
        <v>86</v>
      </c>
      <c r="AB75" t="s">
        <v>327</v>
      </c>
      <c r="AD75">
        <v>1</v>
      </c>
      <c r="AE75" t="s">
        <v>473</v>
      </c>
      <c r="AF75" t="s">
        <v>63</v>
      </c>
      <c r="AK75" t="s">
        <v>34</v>
      </c>
      <c r="AQ75" t="s">
        <v>170</v>
      </c>
      <c r="AS75">
        <v>2</v>
      </c>
      <c r="AU75">
        <v>4</v>
      </c>
      <c r="AW75">
        <v>72</v>
      </c>
      <c r="AX75" t="s">
        <v>474</v>
      </c>
      <c r="AY75" t="s">
        <v>363</v>
      </c>
      <c r="BA75">
        <v>10</v>
      </c>
      <c r="BB75" t="s">
        <v>475</v>
      </c>
      <c r="BC75" t="s">
        <v>476</v>
      </c>
      <c r="BD75" t="s">
        <v>477</v>
      </c>
    </row>
    <row r="76" spans="1:56" x14ac:dyDescent="0.25">
      <c r="A76">
        <v>74</v>
      </c>
      <c r="B76">
        <v>74</v>
      </c>
      <c r="C76">
        <v>74</v>
      </c>
      <c r="D76" t="s">
        <v>249</v>
      </c>
      <c r="E76" t="s">
        <v>2</v>
      </c>
      <c r="H76" t="s">
        <v>5</v>
      </c>
      <c r="I76" t="s">
        <v>6</v>
      </c>
      <c r="K76" s="1">
        <v>33311</v>
      </c>
      <c r="L76" s="15">
        <f t="shared" ca="1" si="1"/>
        <v>27</v>
      </c>
      <c r="M76">
        <v>6</v>
      </c>
      <c r="N76">
        <v>0</v>
      </c>
      <c r="O76">
        <v>6</v>
      </c>
      <c r="P76">
        <v>5</v>
      </c>
      <c r="Q76" t="s">
        <v>71</v>
      </c>
      <c r="R76">
        <v>0</v>
      </c>
      <c r="S76" t="s">
        <v>57</v>
      </c>
      <c r="U76" t="s">
        <v>110</v>
      </c>
      <c r="W76">
        <v>1</v>
      </c>
      <c r="X76" t="s">
        <v>225</v>
      </c>
      <c r="Z76" t="s">
        <v>86</v>
      </c>
      <c r="AB76" t="s">
        <v>98</v>
      </c>
      <c r="AD76">
        <v>3</v>
      </c>
      <c r="AE76" t="s">
        <v>478</v>
      </c>
      <c r="AF76" t="s">
        <v>63</v>
      </c>
      <c r="AJ76" t="s">
        <v>33</v>
      </c>
      <c r="AQ76" t="s">
        <v>77</v>
      </c>
      <c r="AS76">
        <v>3</v>
      </c>
      <c r="AU76">
        <v>3</v>
      </c>
      <c r="AW76">
        <v>30</v>
      </c>
      <c r="AX76" t="s">
        <v>479</v>
      </c>
      <c r="AY76" t="s">
        <v>79</v>
      </c>
      <c r="BA76">
        <v>8</v>
      </c>
      <c r="BB76" t="s">
        <v>480</v>
      </c>
      <c r="BC76" t="s">
        <v>481</v>
      </c>
    </row>
    <row r="77" spans="1:56" x14ac:dyDescent="0.25">
      <c r="A77">
        <v>75</v>
      </c>
      <c r="B77">
        <v>75</v>
      </c>
      <c r="C77">
        <v>75</v>
      </c>
      <c r="D77" t="s">
        <v>135</v>
      </c>
      <c r="F77" t="s">
        <v>3</v>
      </c>
      <c r="K77" s="1">
        <v>25492</v>
      </c>
      <c r="L77" s="15">
        <f t="shared" ca="1" si="1"/>
        <v>48</v>
      </c>
      <c r="M77">
        <v>6</v>
      </c>
      <c r="N77">
        <v>10</v>
      </c>
      <c r="O77">
        <v>8</v>
      </c>
      <c r="P77">
        <v>100</v>
      </c>
      <c r="Q77" t="s">
        <v>237</v>
      </c>
      <c r="R77">
        <v>0</v>
      </c>
      <c r="S77" t="s">
        <v>84</v>
      </c>
      <c r="U77" t="s">
        <v>110</v>
      </c>
      <c r="W77">
        <v>1</v>
      </c>
      <c r="X77" t="s">
        <v>85</v>
      </c>
      <c r="Z77" t="s">
        <v>130</v>
      </c>
      <c r="AB77" t="s">
        <v>118</v>
      </c>
      <c r="AD77">
        <v>15</v>
      </c>
      <c r="AE77" t="s">
        <v>482</v>
      </c>
      <c r="AF77" t="s">
        <v>89</v>
      </c>
      <c r="AH77" t="s">
        <v>31</v>
      </c>
      <c r="AQ77" t="s">
        <v>77</v>
      </c>
      <c r="AT77">
        <v>15</v>
      </c>
      <c r="AV77">
        <v>15</v>
      </c>
      <c r="AW77">
        <v>15</v>
      </c>
      <c r="AX77" t="s">
        <v>483</v>
      </c>
      <c r="AY77" t="s">
        <v>79</v>
      </c>
      <c r="BA77">
        <v>9</v>
      </c>
      <c r="BB77" t="s">
        <v>484</v>
      </c>
      <c r="BC77" t="s">
        <v>485</v>
      </c>
      <c r="BD77" t="s">
        <v>486</v>
      </c>
    </row>
    <row r="78" spans="1:56" x14ac:dyDescent="0.25">
      <c r="A78">
        <v>76</v>
      </c>
      <c r="B78">
        <v>76</v>
      </c>
      <c r="C78">
        <v>76</v>
      </c>
      <c r="D78" t="s">
        <v>173</v>
      </c>
      <c r="E78" t="s">
        <v>2</v>
      </c>
      <c r="F78" t="s">
        <v>3</v>
      </c>
      <c r="I78" t="s">
        <v>6</v>
      </c>
      <c r="L78" s="15">
        <f t="shared" ca="1" si="1"/>
        <v>118</v>
      </c>
      <c r="M78">
        <v>7</v>
      </c>
      <c r="N78">
        <v>120</v>
      </c>
      <c r="O78">
        <v>8</v>
      </c>
      <c r="P78">
        <v>10</v>
      </c>
      <c r="Q78" t="s">
        <v>103</v>
      </c>
      <c r="R78">
        <v>0</v>
      </c>
      <c r="T78" t="s">
        <v>487</v>
      </c>
      <c r="U78" t="s">
        <v>105</v>
      </c>
      <c r="W78">
        <v>1</v>
      </c>
      <c r="X78" t="s">
        <v>488</v>
      </c>
      <c r="Z78" t="s">
        <v>150</v>
      </c>
      <c r="AC78" t="s">
        <v>489</v>
      </c>
      <c r="AD78">
        <v>15</v>
      </c>
      <c r="AF78" t="s">
        <v>89</v>
      </c>
      <c r="AJ78" t="s">
        <v>33</v>
      </c>
      <c r="AK78" t="s">
        <v>34</v>
      </c>
      <c r="AQ78" t="s">
        <v>90</v>
      </c>
      <c r="AT78">
        <v>10</v>
      </c>
      <c r="AU78">
        <v>5</v>
      </c>
      <c r="AW78">
        <v>10</v>
      </c>
      <c r="AX78" t="s">
        <v>490</v>
      </c>
      <c r="AY78" t="s">
        <v>79</v>
      </c>
      <c r="BA78">
        <v>10</v>
      </c>
      <c r="BB78" t="s">
        <v>491</v>
      </c>
      <c r="BC78" t="s">
        <v>492</v>
      </c>
      <c r="BD78" t="s">
        <v>493</v>
      </c>
    </row>
    <row r="79" spans="1:56" x14ac:dyDescent="0.25">
      <c r="A79">
        <v>77</v>
      </c>
      <c r="B79">
        <v>77</v>
      </c>
      <c r="C79">
        <v>77</v>
      </c>
      <c r="D79" t="s">
        <v>367</v>
      </c>
      <c r="E79" t="s">
        <v>2</v>
      </c>
      <c r="G79" t="s">
        <v>4</v>
      </c>
      <c r="H79" t="s">
        <v>5</v>
      </c>
      <c r="I79" t="s">
        <v>6</v>
      </c>
      <c r="K79" s="1">
        <v>35250</v>
      </c>
      <c r="L79" s="15">
        <f t="shared" ca="1" si="1"/>
        <v>21</v>
      </c>
      <c r="M79">
        <v>7</v>
      </c>
      <c r="N79">
        <v>60</v>
      </c>
      <c r="O79">
        <v>12</v>
      </c>
      <c r="P79">
        <v>24</v>
      </c>
      <c r="Q79" t="s">
        <v>141</v>
      </c>
      <c r="R79">
        <v>1</v>
      </c>
      <c r="S79" t="s">
        <v>57</v>
      </c>
      <c r="U79" t="s">
        <v>73</v>
      </c>
      <c r="W79">
        <v>1</v>
      </c>
      <c r="X79" t="s">
        <v>180</v>
      </c>
      <c r="Z79" t="s">
        <v>369</v>
      </c>
      <c r="AB79" t="s">
        <v>98</v>
      </c>
      <c r="AD79">
        <v>2</v>
      </c>
      <c r="AE79" t="s">
        <v>494</v>
      </c>
      <c r="AF79" t="s">
        <v>169</v>
      </c>
      <c r="AJ79" t="s">
        <v>33</v>
      </c>
      <c r="AQ79" t="s">
        <v>90</v>
      </c>
      <c r="AS79">
        <v>3</v>
      </c>
      <c r="AU79">
        <v>5</v>
      </c>
      <c r="AW79">
        <v>25</v>
      </c>
      <c r="AX79" t="s">
        <v>495</v>
      </c>
      <c r="AY79" t="s">
        <v>79</v>
      </c>
      <c r="BA79">
        <v>8</v>
      </c>
      <c r="BB79" t="s">
        <v>496</v>
      </c>
      <c r="BC79" t="s">
        <v>497</v>
      </c>
      <c r="BD79" t="s">
        <v>498</v>
      </c>
    </row>
    <row r="80" spans="1:56" x14ac:dyDescent="0.25">
      <c r="A80">
        <v>78</v>
      </c>
      <c r="B80">
        <v>78</v>
      </c>
      <c r="C80">
        <v>78</v>
      </c>
      <c r="D80" t="s">
        <v>82</v>
      </c>
      <c r="E80" t="s">
        <v>2</v>
      </c>
      <c r="K80" s="1">
        <v>32369</v>
      </c>
      <c r="L80" s="15">
        <f t="shared" ca="1" si="1"/>
        <v>29</v>
      </c>
      <c r="M80">
        <v>9</v>
      </c>
      <c r="N80">
        <v>35</v>
      </c>
      <c r="O80">
        <v>16</v>
      </c>
      <c r="P80">
        <v>6</v>
      </c>
      <c r="Q80" t="s">
        <v>71</v>
      </c>
      <c r="R80">
        <v>1</v>
      </c>
      <c r="S80" t="s">
        <v>104</v>
      </c>
      <c r="U80" t="s">
        <v>58</v>
      </c>
      <c r="W80">
        <v>1</v>
      </c>
      <c r="X80" t="s">
        <v>434</v>
      </c>
      <c r="Z80" t="s">
        <v>86</v>
      </c>
      <c r="AB80" t="s">
        <v>98</v>
      </c>
      <c r="AD80">
        <v>2</v>
      </c>
      <c r="AE80" t="s">
        <v>499</v>
      </c>
      <c r="AF80" t="s">
        <v>63</v>
      </c>
      <c r="AI80" t="s">
        <v>32</v>
      </c>
      <c r="AN80" t="s">
        <v>37</v>
      </c>
      <c r="AQ80" t="s">
        <v>77</v>
      </c>
      <c r="AT80">
        <v>20</v>
      </c>
      <c r="AV80">
        <v>20</v>
      </c>
      <c r="AW80">
        <v>20</v>
      </c>
      <c r="AX80" t="s">
        <v>500</v>
      </c>
      <c r="AY80" t="s">
        <v>79</v>
      </c>
      <c r="BA80">
        <v>9</v>
      </c>
      <c r="BB80" t="s">
        <v>501</v>
      </c>
      <c r="BC80" t="s">
        <v>502</v>
      </c>
      <c r="BD80" t="s">
        <v>503</v>
      </c>
    </row>
    <row r="81" spans="1:56" x14ac:dyDescent="0.25">
      <c r="A81">
        <v>79</v>
      </c>
      <c r="B81">
        <v>79</v>
      </c>
      <c r="C81">
        <v>79</v>
      </c>
      <c r="D81" t="s">
        <v>268</v>
      </c>
      <c r="E81" t="s">
        <v>2</v>
      </c>
      <c r="I81" t="s">
        <v>6</v>
      </c>
      <c r="K81" s="1">
        <v>28335</v>
      </c>
      <c r="L81" s="15">
        <f t="shared" ca="1" si="1"/>
        <v>40</v>
      </c>
      <c r="M81">
        <v>8</v>
      </c>
      <c r="N81">
        <v>0</v>
      </c>
      <c r="O81">
        <v>8</v>
      </c>
      <c r="P81">
        <v>2</v>
      </c>
      <c r="Q81" t="s">
        <v>71</v>
      </c>
      <c r="R81">
        <v>1</v>
      </c>
      <c r="S81" t="s">
        <v>104</v>
      </c>
      <c r="V81" t="s">
        <v>504</v>
      </c>
      <c r="W81">
        <v>1</v>
      </c>
      <c r="X81" t="s">
        <v>7</v>
      </c>
      <c r="Z81" t="s">
        <v>86</v>
      </c>
      <c r="AB81" t="s">
        <v>61</v>
      </c>
      <c r="AD81">
        <v>2</v>
      </c>
      <c r="AE81" t="s">
        <v>62</v>
      </c>
      <c r="AF81" t="s">
        <v>89</v>
      </c>
      <c r="AI81" t="s">
        <v>32</v>
      </c>
      <c r="AJ81" t="s">
        <v>33</v>
      </c>
      <c r="AL81" t="s">
        <v>35</v>
      </c>
      <c r="AQ81" t="s">
        <v>77</v>
      </c>
      <c r="AS81">
        <v>3</v>
      </c>
      <c r="AU81">
        <v>3</v>
      </c>
      <c r="AW81">
        <v>10</v>
      </c>
      <c r="AX81" t="s">
        <v>505</v>
      </c>
      <c r="AY81" t="s">
        <v>79</v>
      </c>
      <c r="BA81">
        <v>10</v>
      </c>
      <c r="BB81" t="s">
        <v>506</v>
      </c>
      <c r="BC81" t="s">
        <v>507</v>
      </c>
      <c r="BD81" t="s">
        <v>508</v>
      </c>
    </row>
    <row r="82" spans="1:56" x14ac:dyDescent="0.25">
      <c r="A82">
        <v>80</v>
      </c>
      <c r="B82">
        <v>80</v>
      </c>
      <c r="C82">
        <v>80</v>
      </c>
      <c r="D82" t="s">
        <v>199</v>
      </c>
      <c r="F82" t="s">
        <v>3</v>
      </c>
      <c r="G82" t="s">
        <v>4</v>
      </c>
      <c r="I82" t="s">
        <v>6</v>
      </c>
      <c r="K82" s="1">
        <v>33587</v>
      </c>
      <c r="L82" s="15">
        <f t="shared" ca="1" si="1"/>
        <v>26</v>
      </c>
      <c r="M82">
        <v>7</v>
      </c>
      <c r="N82">
        <v>10</v>
      </c>
      <c r="O82">
        <v>8</v>
      </c>
      <c r="P82">
        <v>20</v>
      </c>
      <c r="Q82" t="s">
        <v>56</v>
      </c>
      <c r="R82">
        <v>1</v>
      </c>
      <c r="S82" t="s">
        <v>104</v>
      </c>
      <c r="U82" t="s">
        <v>105</v>
      </c>
      <c r="W82">
        <v>0</v>
      </c>
      <c r="AF82" t="s">
        <v>89</v>
      </c>
      <c r="AJ82" t="s">
        <v>33</v>
      </c>
      <c r="AQ82" t="s">
        <v>77</v>
      </c>
      <c r="AS82">
        <v>4</v>
      </c>
      <c r="AU82">
        <v>6</v>
      </c>
      <c r="AW82">
        <v>4</v>
      </c>
      <c r="AX82" t="s">
        <v>509</v>
      </c>
      <c r="AY82" t="s">
        <v>79</v>
      </c>
      <c r="BA82">
        <v>10</v>
      </c>
      <c r="BB82" t="s">
        <v>510</v>
      </c>
      <c r="BC82" t="s">
        <v>511</v>
      </c>
      <c r="BD82" t="s">
        <v>147</v>
      </c>
    </row>
    <row r="83" spans="1:56" x14ac:dyDescent="0.25">
      <c r="A83">
        <v>81</v>
      </c>
      <c r="B83">
        <v>81</v>
      </c>
      <c r="C83">
        <v>81</v>
      </c>
      <c r="D83" t="s">
        <v>268</v>
      </c>
      <c r="E83" t="s">
        <v>2</v>
      </c>
      <c r="I83" t="s">
        <v>6</v>
      </c>
      <c r="K83" s="1">
        <v>33128</v>
      </c>
      <c r="L83" s="15">
        <f t="shared" ca="1" si="1"/>
        <v>27</v>
      </c>
      <c r="M83">
        <v>8</v>
      </c>
      <c r="N83">
        <v>0</v>
      </c>
      <c r="O83">
        <v>10</v>
      </c>
      <c r="P83">
        <v>6</v>
      </c>
      <c r="Q83" t="s">
        <v>71</v>
      </c>
      <c r="R83">
        <v>1</v>
      </c>
      <c r="S83" t="s">
        <v>57</v>
      </c>
      <c r="U83" t="s">
        <v>110</v>
      </c>
      <c r="W83">
        <v>1</v>
      </c>
      <c r="X83" t="s">
        <v>154</v>
      </c>
      <c r="Z83" t="s">
        <v>86</v>
      </c>
      <c r="AB83" t="s">
        <v>118</v>
      </c>
      <c r="AD83">
        <v>8</v>
      </c>
      <c r="AE83" t="s">
        <v>512</v>
      </c>
      <c r="AF83" t="s">
        <v>63</v>
      </c>
      <c r="AH83" t="s">
        <v>31</v>
      </c>
      <c r="AQ83" t="s">
        <v>77</v>
      </c>
      <c r="AT83">
        <v>20</v>
      </c>
      <c r="AU83">
        <v>5</v>
      </c>
      <c r="AW83">
        <v>48</v>
      </c>
      <c r="AX83" t="s">
        <v>513</v>
      </c>
      <c r="AY83" t="s">
        <v>79</v>
      </c>
      <c r="BA83">
        <v>10</v>
      </c>
      <c r="BB83" t="s">
        <v>514</v>
      </c>
      <c r="BC83" t="s">
        <v>515</v>
      </c>
      <c r="BD83" t="s">
        <v>122</v>
      </c>
    </row>
    <row r="84" spans="1:56" x14ac:dyDescent="0.25">
      <c r="A84">
        <v>82</v>
      </c>
      <c r="B84">
        <v>82</v>
      </c>
      <c r="C84">
        <v>82</v>
      </c>
      <c r="D84" t="s">
        <v>318</v>
      </c>
      <c r="F84" t="s">
        <v>3</v>
      </c>
      <c r="G84" t="s">
        <v>4</v>
      </c>
      <c r="K84" s="1">
        <v>32220</v>
      </c>
      <c r="L84" s="15">
        <f t="shared" ca="1" si="1"/>
        <v>29</v>
      </c>
      <c r="M84">
        <v>7</v>
      </c>
      <c r="N84">
        <v>30</v>
      </c>
      <c r="O84">
        <v>10</v>
      </c>
      <c r="P84">
        <v>5</v>
      </c>
      <c r="Q84" t="s">
        <v>71</v>
      </c>
      <c r="R84">
        <v>0</v>
      </c>
      <c r="S84" t="s">
        <v>72</v>
      </c>
      <c r="U84" t="s">
        <v>110</v>
      </c>
      <c r="W84">
        <v>1</v>
      </c>
      <c r="X84" t="s">
        <v>429</v>
      </c>
      <c r="Z84" t="s">
        <v>117</v>
      </c>
      <c r="AB84" t="s">
        <v>516</v>
      </c>
      <c r="AD84">
        <v>3</v>
      </c>
      <c r="AE84" t="s">
        <v>517</v>
      </c>
      <c r="AF84" t="s">
        <v>76</v>
      </c>
      <c r="AK84" t="s">
        <v>34</v>
      </c>
      <c r="AQ84" t="s">
        <v>77</v>
      </c>
      <c r="AT84">
        <v>10</v>
      </c>
      <c r="AU84">
        <v>6</v>
      </c>
      <c r="AW84">
        <v>10</v>
      </c>
      <c r="AX84" t="s">
        <v>518</v>
      </c>
      <c r="AY84" t="s">
        <v>79</v>
      </c>
      <c r="BA84">
        <v>10</v>
      </c>
      <c r="BB84" t="s">
        <v>519</v>
      </c>
      <c r="BC84" t="s">
        <v>520</v>
      </c>
      <c r="BD84" t="s">
        <v>521</v>
      </c>
    </row>
    <row r="85" spans="1:56" x14ac:dyDescent="0.25">
      <c r="A85">
        <v>83</v>
      </c>
      <c r="B85">
        <v>83</v>
      </c>
      <c r="C85">
        <v>83</v>
      </c>
      <c r="D85" t="s">
        <v>522</v>
      </c>
      <c r="E85" t="s">
        <v>2</v>
      </c>
      <c r="G85" t="s">
        <v>4</v>
      </c>
      <c r="I85" t="s">
        <v>6</v>
      </c>
      <c r="K85" s="1">
        <v>32248</v>
      </c>
      <c r="L85" s="15">
        <f t="shared" ca="1" si="1"/>
        <v>29</v>
      </c>
      <c r="M85">
        <v>7</v>
      </c>
      <c r="N85">
        <v>150</v>
      </c>
      <c r="O85">
        <v>12</v>
      </c>
      <c r="P85">
        <v>24</v>
      </c>
      <c r="Q85" t="s">
        <v>200</v>
      </c>
      <c r="R85">
        <v>1</v>
      </c>
      <c r="S85" t="s">
        <v>410</v>
      </c>
      <c r="U85" t="s">
        <v>105</v>
      </c>
      <c r="W85">
        <v>1</v>
      </c>
      <c r="X85" t="s">
        <v>429</v>
      </c>
      <c r="Z85" t="s">
        <v>117</v>
      </c>
      <c r="AC85" t="s">
        <v>523</v>
      </c>
      <c r="AD85">
        <v>3</v>
      </c>
      <c r="AE85" t="s">
        <v>524</v>
      </c>
      <c r="AF85" t="s">
        <v>76</v>
      </c>
      <c r="AK85" t="s">
        <v>34</v>
      </c>
      <c r="AQ85" t="s">
        <v>77</v>
      </c>
      <c r="AS85">
        <v>6</v>
      </c>
      <c r="AU85">
        <v>6</v>
      </c>
      <c r="AW85">
        <v>12</v>
      </c>
      <c r="AX85" t="s">
        <v>525</v>
      </c>
      <c r="AY85" t="s">
        <v>79</v>
      </c>
      <c r="BA85">
        <v>10</v>
      </c>
      <c r="BB85" t="s">
        <v>526</v>
      </c>
      <c r="BC85" t="s">
        <v>527</v>
      </c>
      <c r="BD85" t="s">
        <v>528</v>
      </c>
    </row>
    <row r="86" spans="1:56" x14ac:dyDescent="0.25">
      <c r="A86">
        <v>84</v>
      </c>
      <c r="B86">
        <v>84</v>
      </c>
      <c r="C86">
        <v>84</v>
      </c>
      <c r="D86" t="s">
        <v>179</v>
      </c>
      <c r="E86" t="s">
        <v>2</v>
      </c>
      <c r="F86" t="s">
        <v>3</v>
      </c>
      <c r="H86" t="s">
        <v>5</v>
      </c>
      <c r="I86" t="s">
        <v>6</v>
      </c>
      <c r="K86" s="1">
        <v>34186</v>
      </c>
      <c r="L86" s="15">
        <f t="shared" ca="1" si="1"/>
        <v>24</v>
      </c>
      <c r="M86">
        <v>7</v>
      </c>
      <c r="N86">
        <v>150</v>
      </c>
      <c r="O86">
        <v>3</v>
      </c>
      <c r="P86">
        <v>4</v>
      </c>
      <c r="Q86" t="s">
        <v>319</v>
      </c>
      <c r="R86">
        <v>1</v>
      </c>
      <c r="S86" t="s">
        <v>57</v>
      </c>
      <c r="V86" t="s">
        <v>529</v>
      </c>
      <c r="W86">
        <v>1</v>
      </c>
      <c r="X86" t="s">
        <v>59</v>
      </c>
      <c r="Z86" t="s">
        <v>86</v>
      </c>
      <c r="AB86" t="s">
        <v>98</v>
      </c>
      <c r="AD86">
        <v>2</v>
      </c>
      <c r="AE86" t="s">
        <v>530</v>
      </c>
      <c r="AF86" t="s">
        <v>63</v>
      </c>
      <c r="AK86" t="s">
        <v>34</v>
      </c>
      <c r="AQ86" t="s">
        <v>77</v>
      </c>
      <c r="AS86">
        <v>3</v>
      </c>
      <c r="AU86">
        <v>4</v>
      </c>
      <c r="AW86">
        <v>15</v>
      </c>
      <c r="AX86" t="s">
        <v>531</v>
      </c>
      <c r="AZ86" t="s">
        <v>532</v>
      </c>
      <c r="BA86">
        <v>8</v>
      </c>
      <c r="BB86" t="s">
        <v>533</v>
      </c>
      <c r="BC86" t="s">
        <v>534</v>
      </c>
      <c r="BD86" t="s">
        <v>535</v>
      </c>
    </row>
    <row r="87" spans="1:56" x14ac:dyDescent="0.25">
      <c r="A87">
        <v>85</v>
      </c>
      <c r="B87">
        <v>85</v>
      </c>
      <c r="C87">
        <v>85</v>
      </c>
      <c r="D87" t="s">
        <v>82</v>
      </c>
      <c r="E87" t="s">
        <v>2</v>
      </c>
      <c r="K87" s="1">
        <v>32762</v>
      </c>
      <c r="L87" s="15">
        <f t="shared" ca="1" si="1"/>
        <v>28</v>
      </c>
      <c r="M87">
        <v>7</v>
      </c>
      <c r="N87">
        <v>90</v>
      </c>
      <c r="O87">
        <v>8</v>
      </c>
      <c r="P87">
        <v>0</v>
      </c>
      <c r="Q87" t="s">
        <v>319</v>
      </c>
      <c r="R87">
        <v>0</v>
      </c>
      <c r="T87" t="s">
        <v>536</v>
      </c>
      <c r="U87" t="s">
        <v>58</v>
      </c>
      <c r="W87">
        <v>1</v>
      </c>
      <c r="Y87" t="s">
        <v>537</v>
      </c>
      <c r="Z87" t="s">
        <v>86</v>
      </c>
      <c r="AC87" t="s">
        <v>538</v>
      </c>
      <c r="AD87">
        <v>4</v>
      </c>
      <c r="AE87" t="s">
        <v>539</v>
      </c>
      <c r="AF87" t="s">
        <v>89</v>
      </c>
      <c r="AO87" t="s">
        <v>38</v>
      </c>
      <c r="AY87" t="s">
        <v>79</v>
      </c>
      <c r="BA87">
        <v>9</v>
      </c>
      <c r="BB87" t="s">
        <v>540</v>
      </c>
      <c r="BC87" t="s">
        <v>541</v>
      </c>
      <c r="BD87" t="s">
        <v>542</v>
      </c>
    </row>
    <row r="88" spans="1:56" x14ac:dyDescent="0.25">
      <c r="A88">
        <v>86</v>
      </c>
      <c r="B88">
        <v>86</v>
      </c>
      <c r="C88">
        <v>86</v>
      </c>
      <c r="D88" t="s">
        <v>82</v>
      </c>
      <c r="E88" t="s">
        <v>2</v>
      </c>
      <c r="K88" s="1">
        <v>27126</v>
      </c>
      <c r="L88" s="15">
        <f t="shared" ca="1" si="1"/>
        <v>43</v>
      </c>
      <c r="M88">
        <v>8</v>
      </c>
      <c r="N88">
        <v>45</v>
      </c>
      <c r="O88">
        <v>5</v>
      </c>
      <c r="P88">
        <v>5</v>
      </c>
      <c r="Q88" t="s">
        <v>237</v>
      </c>
      <c r="R88">
        <v>1</v>
      </c>
      <c r="S88" t="s">
        <v>72</v>
      </c>
      <c r="U88" t="s">
        <v>58</v>
      </c>
      <c r="W88">
        <v>1</v>
      </c>
      <c r="X88" t="s">
        <v>543</v>
      </c>
      <c r="Z88" t="s">
        <v>60</v>
      </c>
      <c r="AB88" t="s">
        <v>287</v>
      </c>
      <c r="AD88">
        <v>15</v>
      </c>
      <c r="AE88" t="s">
        <v>544</v>
      </c>
      <c r="AF88" t="s">
        <v>89</v>
      </c>
      <c r="AL88" t="s">
        <v>35</v>
      </c>
      <c r="AQ88" t="s">
        <v>64</v>
      </c>
      <c r="AT88">
        <v>25</v>
      </c>
      <c r="AV88">
        <v>10</v>
      </c>
      <c r="AW88">
        <v>25</v>
      </c>
      <c r="AX88" t="s">
        <v>185</v>
      </c>
      <c r="AZ88" t="s">
        <v>545</v>
      </c>
      <c r="BA88">
        <v>10</v>
      </c>
      <c r="BB88" t="s">
        <v>185</v>
      </c>
      <c r="BC88" t="s">
        <v>546</v>
      </c>
    </row>
    <row r="89" spans="1:56" x14ac:dyDescent="0.25">
      <c r="A89">
        <v>87</v>
      </c>
      <c r="B89">
        <v>87</v>
      </c>
      <c r="C89">
        <v>87</v>
      </c>
      <c r="D89" t="s">
        <v>547</v>
      </c>
      <c r="H89" t="s">
        <v>5</v>
      </c>
      <c r="K89" s="1">
        <v>30111</v>
      </c>
      <c r="L89" s="15">
        <f t="shared" ca="1" si="1"/>
        <v>35</v>
      </c>
      <c r="M89">
        <v>7</v>
      </c>
      <c r="N89">
        <v>120</v>
      </c>
      <c r="O89">
        <v>12</v>
      </c>
      <c r="P89">
        <v>15</v>
      </c>
      <c r="Q89" t="s">
        <v>128</v>
      </c>
      <c r="R89">
        <v>1</v>
      </c>
      <c r="S89" t="s">
        <v>104</v>
      </c>
      <c r="U89" t="s">
        <v>110</v>
      </c>
      <c r="W89">
        <v>1</v>
      </c>
      <c r="X89" t="s">
        <v>7</v>
      </c>
      <c r="Z89" t="s">
        <v>97</v>
      </c>
      <c r="AB89" t="s">
        <v>516</v>
      </c>
      <c r="AD89">
        <v>10</v>
      </c>
      <c r="AE89" t="s">
        <v>548</v>
      </c>
      <c r="AF89" t="s">
        <v>63</v>
      </c>
      <c r="AL89" t="s">
        <v>35</v>
      </c>
      <c r="AQ89" t="s">
        <v>64</v>
      </c>
      <c r="AS89">
        <v>4</v>
      </c>
      <c r="AU89">
        <v>6</v>
      </c>
      <c r="AW89">
        <v>7</v>
      </c>
      <c r="AX89" t="s">
        <v>549</v>
      </c>
      <c r="AZ89" t="s">
        <v>550</v>
      </c>
      <c r="BA89">
        <v>6</v>
      </c>
      <c r="BB89" t="s">
        <v>551</v>
      </c>
      <c r="BC89" t="s">
        <v>552</v>
      </c>
    </row>
    <row r="90" spans="1:56" x14ac:dyDescent="0.25">
      <c r="A90">
        <v>88</v>
      </c>
      <c r="B90">
        <v>88</v>
      </c>
      <c r="C90">
        <v>88</v>
      </c>
      <c r="D90" t="s">
        <v>268</v>
      </c>
      <c r="E90" t="s">
        <v>2</v>
      </c>
      <c r="I90" t="s">
        <v>6</v>
      </c>
      <c r="K90" s="1">
        <v>29928</v>
      </c>
      <c r="L90" s="15">
        <f t="shared" ca="1" si="1"/>
        <v>36</v>
      </c>
      <c r="M90">
        <v>8</v>
      </c>
      <c r="N90">
        <v>120</v>
      </c>
      <c r="O90">
        <v>10</v>
      </c>
      <c r="P90">
        <v>6</v>
      </c>
      <c r="Q90" t="s">
        <v>141</v>
      </c>
      <c r="R90">
        <v>1</v>
      </c>
      <c r="S90" t="s">
        <v>57</v>
      </c>
      <c r="U90" t="s">
        <v>105</v>
      </c>
      <c r="W90">
        <v>0</v>
      </c>
      <c r="AF90" t="s">
        <v>89</v>
      </c>
      <c r="AI90" t="s">
        <v>32</v>
      </c>
      <c r="AQ90" t="s">
        <v>77</v>
      </c>
      <c r="AS90">
        <v>3</v>
      </c>
      <c r="AU90">
        <v>5</v>
      </c>
      <c r="AW90">
        <v>80</v>
      </c>
      <c r="AX90" t="s">
        <v>553</v>
      </c>
      <c r="AY90" t="s">
        <v>79</v>
      </c>
      <c r="BA90">
        <v>9</v>
      </c>
      <c r="BB90" t="s">
        <v>554</v>
      </c>
      <c r="BC90" t="s">
        <v>116</v>
      </c>
      <c r="BD90" t="s">
        <v>555</v>
      </c>
    </row>
    <row r="91" spans="1:56" x14ac:dyDescent="0.25">
      <c r="A91">
        <v>89</v>
      </c>
      <c r="B91">
        <v>89</v>
      </c>
      <c r="C91">
        <v>89</v>
      </c>
      <c r="D91" t="s">
        <v>243</v>
      </c>
      <c r="E91" t="s">
        <v>2</v>
      </c>
      <c r="F91" t="s">
        <v>3</v>
      </c>
      <c r="K91" s="1">
        <v>33888</v>
      </c>
      <c r="L91" s="15">
        <f t="shared" ca="1" si="1"/>
        <v>25</v>
      </c>
      <c r="M91">
        <v>7</v>
      </c>
      <c r="N91">
        <v>150</v>
      </c>
      <c r="O91">
        <v>9</v>
      </c>
      <c r="P91">
        <v>15</v>
      </c>
      <c r="Q91" t="s">
        <v>109</v>
      </c>
      <c r="R91">
        <v>1</v>
      </c>
      <c r="S91" t="s">
        <v>57</v>
      </c>
      <c r="U91" t="s">
        <v>105</v>
      </c>
      <c r="W91">
        <v>1</v>
      </c>
      <c r="X91" t="s">
        <v>225</v>
      </c>
      <c r="Z91" t="s">
        <v>86</v>
      </c>
      <c r="AB91" t="s">
        <v>232</v>
      </c>
      <c r="AD91">
        <v>3</v>
      </c>
      <c r="AE91" t="s">
        <v>556</v>
      </c>
      <c r="AF91" t="s">
        <v>63</v>
      </c>
      <c r="AL91" t="s">
        <v>35</v>
      </c>
      <c r="AQ91" t="s">
        <v>77</v>
      </c>
      <c r="AT91">
        <v>8</v>
      </c>
      <c r="AU91">
        <v>6</v>
      </c>
      <c r="AW91">
        <v>10</v>
      </c>
      <c r="AX91" t="s">
        <v>557</v>
      </c>
      <c r="AY91" t="s">
        <v>79</v>
      </c>
      <c r="BA91">
        <v>9</v>
      </c>
      <c r="BB91" t="s">
        <v>558</v>
      </c>
      <c r="BC91" t="s">
        <v>559</v>
      </c>
      <c r="BD91" t="s">
        <v>560</v>
      </c>
    </row>
    <row r="92" spans="1:56" x14ac:dyDescent="0.25">
      <c r="A92">
        <v>90</v>
      </c>
      <c r="B92">
        <v>90</v>
      </c>
      <c r="C92">
        <v>90</v>
      </c>
      <c r="D92" t="s">
        <v>217</v>
      </c>
      <c r="F92" t="s">
        <v>3</v>
      </c>
      <c r="I92" t="s">
        <v>6</v>
      </c>
      <c r="K92" s="1">
        <v>35137</v>
      </c>
      <c r="L92" s="15">
        <f t="shared" ca="1" si="1"/>
        <v>21</v>
      </c>
      <c r="M92">
        <v>8</v>
      </c>
      <c r="N92">
        <v>60</v>
      </c>
      <c r="O92">
        <v>50</v>
      </c>
      <c r="P92">
        <v>13</v>
      </c>
      <c r="Q92" t="s">
        <v>319</v>
      </c>
      <c r="R92">
        <v>0</v>
      </c>
      <c r="S92" t="s">
        <v>104</v>
      </c>
      <c r="U92" t="s">
        <v>105</v>
      </c>
      <c r="W92">
        <v>0</v>
      </c>
      <c r="AF92" t="s">
        <v>63</v>
      </c>
      <c r="AJ92" t="s">
        <v>33</v>
      </c>
      <c r="AQ92" t="s">
        <v>77</v>
      </c>
      <c r="AS92">
        <v>6</v>
      </c>
      <c r="AU92">
        <v>5</v>
      </c>
      <c r="AW92">
        <v>7</v>
      </c>
      <c r="AX92" t="s">
        <v>561</v>
      </c>
      <c r="AY92" t="s">
        <v>79</v>
      </c>
      <c r="BA92">
        <v>9</v>
      </c>
      <c r="BB92" t="s">
        <v>562</v>
      </c>
      <c r="BC92" t="s">
        <v>563</v>
      </c>
      <c r="BD92" t="s">
        <v>564</v>
      </c>
    </row>
    <row r="93" spans="1:56" x14ac:dyDescent="0.25">
      <c r="A93">
        <v>91</v>
      </c>
      <c r="B93">
        <v>91</v>
      </c>
      <c r="C93">
        <v>91</v>
      </c>
      <c r="D93" t="s">
        <v>217</v>
      </c>
      <c r="F93" t="s">
        <v>3</v>
      </c>
      <c r="I93" t="s">
        <v>6</v>
      </c>
      <c r="K93" s="1">
        <v>32811</v>
      </c>
      <c r="L93" s="15">
        <f t="shared" ca="1" si="1"/>
        <v>28</v>
      </c>
      <c r="M93">
        <v>1</v>
      </c>
      <c r="N93">
        <v>20</v>
      </c>
      <c r="O93">
        <v>8</v>
      </c>
      <c r="P93">
        <v>6</v>
      </c>
      <c r="Q93" t="s">
        <v>109</v>
      </c>
      <c r="R93">
        <v>1</v>
      </c>
      <c r="S93" t="s">
        <v>57</v>
      </c>
      <c r="V93" t="s">
        <v>565</v>
      </c>
      <c r="W93">
        <v>0</v>
      </c>
      <c r="AF93" t="s">
        <v>63</v>
      </c>
      <c r="AH93" t="s">
        <v>31</v>
      </c>
      <c r="AQ93" t="s">
        <v>77</v>
      </c>
      <c r="AS93">
        <v>4</v>
      </c>
      <c r="AU93">
        <v>2</v>
      </c>
      <c r="AW93">
        <v>2</v>
      </c>
      <c r="AX93" t="s">
        <v>566</v>
      </c>
      <c r="AY93" t="s">
        <v>398</v>
      </c>
      <c r="BA93">
        <v>10</v>
      </c>
      <c r="BB93" t="s">
        <v>567</v>
      </c>
      <c r="BC93" t="s">
        <v>568</v>
      </c>
    </row>
    <row r="94" spans="1:56" x14ac:dyDescent="0.25">
      <c r="A94">
        <v>92</v>
      </c>
      <c r="B94">
        <v>92</v>
      </c>
      <c r="C94">
        <v>92</v>
      </c>
      <c r="D94" t="s">
        <v>82</v>
      </c>
      <c r="E94" t="s">
        <v>2</v>
      </c>
      <c r="K94" s="1">
        <v>31433</v>
      </c>
      <c r="L94" s="15">
        <f t="shared" ca="1" si="1"/>
        <v>32</v>
      </c>
      <c r="M94">
        <v>8</v>
      </c>
      <c r="N94">
        <v>30</v>
      </c>
      <c r="O94">
        <v>10</v>
      </c>
      <c r="P94">
        <v>2</v>
      </c>
      <c r="Q94" t="s">
        <v>71</v>
      </c>
      <c r="R94">
        <v>0</v>
      </c>
      <c r="S94" t="s">
        <v>84</v>
      </c>
      <c r="U94" t="s">
        <v>105</v>
      </c>
      <c r="W94">
        <v>1</v>
      </c>
      <c r="X94" t="s">
        <v>163</v>
      </c>
      <c r="Z94" t="s">
        <v>86</v>
      </c>
      <c r="AB94" t="s">
        <v>98</v>
      </c>
      <c r="AD94">
        <v>5</v>
      </c>
      <c r="AE94" t="s">
        <v>569</v>
      </c>
      <c r="AF94" t="s">
        <v>89</v>
      </c>
      <c r="AJ94" t="s">
        <v>33</v>
      </c>
      <c r="AQ94" t="s">
        <v>170</v>
      </c>
      <c r="AS94">
        <v>6</v>
      </c>
      <c r="AU94">
        <v>6</v>
      </c>
      <c r="AW94">
        <v>10</v>
      </c>
      <c r="AX94" t="s">
        <v>570</v>
      </c>
      <c r="AY94" t="s">
        <v>79</v>
      </c>
      <c r="BA94">
        <v>10</v>
      </c>
      <c r="BB94" t="s">
        <v>570</v>
      </c>
      <c r="BC94" t="s">
        <v>570</v>
      </c>
      <c r="BD94" t="s">
        <v>570</v>
      </c>
    </row>
    <row r="95" spans="1:56" x14ac:dyDescent="0.25">
      <c r="A95">
        <v>93</v>
      </c>
      <c r="B95">
        <v>93</v>
      </c>
      <c r="C95">
        <v>93</v>
      </c>
      <c r="D95" t="s">
        <v>217</v>
      </c>
      <c r="F95" t="s">
        <v>3</v>
      </c>
      <c r="I95" t="s">
        <v>6</v>
      </c>
      <c r="K95" s="1">
        <v>32892</v>
      </c>
      <c r="L95" s="15">
        <f t="shared" ca="1" si="1"/>
        <v>28</v>
      </c>
      <c r="M95">
        <v>7</v>
      </c>
      <c r="N95">
        <v>60</v>
      </c>
      <c r="O95">
        <v>11</v>
      </c>
      <c r="P95">
        <v>3</v>
      </c>
      <c r="Q95" t="s">
        <v>319</v>
      </c>
      <c r="R95">
        <v>0</v>
      </c>
      <c r="S95" t="s">
        <v>57</v>
      </c>
      <c r="U95" t="s">
        <v>58</v>
      </c>
      <c r="W95">
        <v>1</v>
      </c>
      <c r="X95" t="s">
        <v>225</v>
      </c>
      <c r="Z95" t="s">
        <v>86</v>
      </c>
      <c r="AB95" t="s">
        <v>98</v>
      </c>
      <c r="AD95">
        <v>1</v>
      </c>
      <c r="AE95" t="s">
        <v>571</v>
      </c>
      <c r="AF95" t="s">
        <v>89</v>
      </c>
      <c r="AO95" t="s">
        <v>38</v>
      </c>
      <c r="AY95" t="s">
        <v>79</v>
      </c>
      <c r="BA95">
        <v>10</v>
      </c>
      <c r="BB95" t="s">
        <v>80</v>
      </c>
    </row>
    <row r="96" spans="1:56" x14ac:dyDescent="0.25">
      <c r="A96">
        <v>94</v>
      </c>
      <c r="B96">
        <v>94</v>
      </c>
      <c r="C96">
        <v>94</v>
      </c>
      <c r="D96" t="s">
        <v>217</v>
      </c>
      <c r="F96" t="s">
        <v>3</v>
      </c>
      <c r="I96" t="s">
        <v>6</v>
      </c>
      <c r="K96" s="1">
        <v>42904</v>
      </c>
      <c r="L96" s="15">
        <f t="shared" ca="1" si="1"/>
        <v>0</v>
      </c>
      <c r="M96">
        <v>6</v>
      </c>
      <c r="N96">
        <v>40</v>
      </c>
      <c r="O96">
        <v>10</v>
      </c>
      <c r="P96">
        <v>5</v>
      </c>
      <c r="Q96" t="s">
        <v>56</v>
      </c>
      <c r="R96">
        <v>1</v>
      </c>
      <c r="S96" t="s">
        <v>57</v>
      </c>
      <c r="U96" t="s">
        <v>105</v>
      </c>
      <c r="W96">
        <v>1</v>
      </c>
      <c r="X96" t="s">
        <v>488</v>
      </c>
      <c r="Z96" t="s">
        <v>97</v>
      </c>
      <c r="AB96" t="s">
        <v>164</v>
      </c>
      <c r="AD96">
        <v>5</v>
      </c>
      <c r="AE96" t="s">
        <v>572</v>
      </c>
      <c r="AF96" t="s">
        <v>89</v>
      </c>
      <c r="AJ96" t="s">
        <v>33</v>
      </c>
      <c r="AL96" t="s">
        <v>35</v>
      </c>
      <c r="AQ96" t="s">
        <v>64</v>
      </c>
      <c r="AS96">
        <v>4</v>
      </c>
      <c r="AU96">
        <v>3</v>
      </c>
      <c r="AW96">
        <v>3</v>
      </c>
      <c r="AX96" t="s">
        <v>573</v>
      </c>
      <c r="AY96" t="s">
        <v>363</v>
      </c>
      <c r="BA96">
        <v>7</v>
      </c>
      <c r="BB96" t="s">
        <v>574</v>
      </c>
      <c r="BC96" t="s">
        <v>575</v>
      </c>
      <c r="BD96" t="s">
        <v>576</v>
      </c>
    </row>
    <row r="97" spans="1:56" x14ac:dyDescent="0.25">
      <c r="A97">
        <v>95</v>
      </c>
      <c r="B97">
        <v>95</v>
      </c>
      <c r="C97">
        <v>95</v>
      </c>
      <c r="D97" t="s">
        <v>82</v>
      </c>
      <c r="E97" t="s">
        <v>2</v>
      </c>
      <c r="K97" s="1">
        <v>32049</v>
      </c>
      <c r="L97" s="15">
        <f t="shared" ca="1" si="1"/>
        <v>30</v>
      </c>
      <c r="M97">
        <v>8</v>
      </c>
      <c r="N97">
        <v>90</v>
      </c>
      <c r="O97">
        <v>7</v>
      </c>
      <c r="P97">
        <v>50</v>
      </c>
      <c r="Q97" t="s">
        <v>95</v>
      </c>
      <c r="R97">
        <v>0</v>
      </c>
      <c r="S97" t="s">
        <v>410</v>
      </c>
      <c r="U97" t="s">
        <v>58</v>
      </c>
      <c r="W97">
        <v>1</v>
      </c>
      <c r="X97" t="s">
        <v>163</v>
      </c>
      <c r="Z97" t="s">
        <v>86</v>
      </c>
      <c r="AB97" t="s">
        <v>327</v>
      </c>
      <c r="AD97">
        <v>6</v>
      </c>
      <c r="AE97" t="s">
        <v>577</v>
      </c>
      <c r="AF97" t="s">
        <v>76</v>
      </c>
      <c r="AJ97" t="s">
        <v>33</v>
      </c>
      <c r="AK97" t="s">
        <v>34</v>
      </c>
      <c r="AQ97" t="s">
        <v>578</v>
      </c>
      <c r="AT97">
        <v>15</v>
      </c>
      <c r="AU97">
        <v>6</v>
      </c>
      <c r="AW97">
        <v>40</v>
      </c>
      <c r="AX97" t="s">
        <v>349</v>
      </c>
      <c r="AY97" t="s">
        <v>79</v>
      </c>
      <c r="BA97">
        <v>10</v>
      </c>
      <c r="BB97" t="s">
        <v>80</v>
      </c>
    </row>
    <row r="98" spans="1:56" x14ac:dyDescent="0.25">
      <c r="A98">
        <v>96</v>
      </c>
      <c r="B98">
        <v>96</v>
      </c>
      <c r="C98">
        <v>96</v>
      </c>
      <c r="D98" t="s">
        <v>94</v>
      </c>
      <c r="I98" t="s">
        <v>6</v>
      </c>
      <c r="K98" s="1">
        <v>35247</v>
      </c>
      <c r="L98" s="15">
        <f t="shared" ca="1" si="1"/>
        <v>21</v>
      </c>
      <c r="M98">
        <v>6</v>
      </c>
      <c r="N98">
        <v>200</v>
      </c>
      <c r="O98">
        <v>4</v>
      </c>
      <c r="P98">
        <v>15</v>
      </c>
      <c r="Q98" t="s">
        <v>95</v>
      </c>
      <c r="R98">
        <v>1</v>
      </c>
      <c r="S98" t="s">
        <v>104</v>
      </c>
      <c r="U98" t="s">
        <v>105</v>
      </c>
      <c r="W98">
        <v>1</v>
      </c>
      <c r="X98" t="s">
        <v>116</v>
      </c>
      <c r="Z98" t="s">
        <v>86</v>
      </c>
      <c r="AB98" t="s">
        <v>61</v>
      </c>
      <c r="AD98">
        <v>1</v>
      </c>
      <c r="AE98" t="s">
        <v>62</v>
      </c>
      <c r="AF98" t="s">
        <v>63</v>
      </c>
      <c r="AJ98" t="s">
        <v>33</v>
      </c>
      <c r="AL98" t="s">
        <v>35</v>
      </c>
      <c r="AQ98" t="s">
        <v>90</v>
      </c>
      <c r="AT98">
        <v>80</v>
      </c>
      <c r="AV98">
        <v>15</v>
      </c>
      <c r="AW98">
        <v>4</v>
      </c>
      <c r="AX98" t="s">
        <v>579</v>
      </c>
      <c r="AY98" t="s">
        <v>68</v>
      </c>
      <c r="BA98">
        <v>10</v>
      </c>
      <c r="BB98" t="s">
        <v>580</v>
      </c>
      <c r="BC98" t="s">
        <v>581</v>
      </c>
      <c r="BD98" t="s">
        <v>582</v>
      </c>
    </row>
    <row r="99" spans="1:56" x14ac:dyDescent="0.25">
      <c r="A99">
        <v>97</v>
      </c>
      <c r="B99">
        <v>97</v>
      </c>
      <c r="C99">
        <v>97</v>
      </c>
      <c r="D99" t="s">
        <v>135</v>
      </c>
      <c r="F99" t="s">
        <v>3</v>
      </c>
      <c r="K99" s="1">
        <v>24438</v>
      </c>
      <c r="L99" s="15">
        <f t="shared" ca="1" si="1"/>
        <v>51</v>
      </c>
      <c r="M99">
        <v>7</v>
      </c>
      <c r="N99">
        <v>90</v>
      </c>
      <c r="O99">
        <v>10</v>
      </c>
      <c r="P99">
        <v>10</v>
      </c>
      <c r="Q99" t="s">
        <v>71</v>
      </c>
      <c r="R99">
        <v>1</v>
      </c>
      <c r="S99" t="s">
        <v>84</v>
      </c>
      <c r="U99" t="s">
        <v>110</v>
      </c>
      <c r="W99">
        <v>1</v>
      </c>
      <c r="X99" t="s">
        <v>225</v>
      </c>
      <c r="Z99" t="s">
        <v>60</v>
      </c>
      <c r="AB99" t="s">
        <v>312</v>
      </c>
      <c r="AD99">
        <v>25</v>
      </c>
      <c r="AE99" t="s">
        <v>583</v>
      </c>
      <c r="AF99" t="s">
        <v>89</v>
      </c>
      <c r="AK99" t="s">
        <v>34</v>
      </c>
      <c r="AQ99" t="s">
        <v>64</v>
      </c>
      <c r="AS99">
        <v>4</v>
      </c>
      <c r="AU99">
        <v>6</v>
      </c>
      <c r="AW99">
        <v>30</v>
      </c>
      <c r="AX99" t="s">
        <v>584</v>
      </c>
      <c r="AY99" t="s">
        <v>79</v>
      </c>
      <c r="BA99">
        <v>10</v>
      </c>
      <c r="BB99" t="s">
        <v>585</v>
      </c>
      <c r="BC99" t="s">
        <v>450</v>
      </c>
      <c r="BD99" t="s">
        <v>586</v>
      </c>
    </row>
    <row r="100" spans="1:56" x14ac:dyDescent="0.25">
      <c r="A100">
        <v>98</v>
      </c>
      <c r="B100">
        <v>98</v>
      </c>
      <c r="C100">
        <v>98</v>
      </c>
      <c r="D100" t="s">
        <v>82</v>
      </c>
      <c r="E100" t="s">
        <v>2</v>
      </c>
      <c r="K100" s="1">
        <v>29094</v>
      </c>
      <c r="L100" s="15">
        <f t="shared" ca="1" si="1"/>
        <v>38</v>
      </c>
      <c r="M100">
        <v>8</v>
      </c>
      <c r="N100">
        <v>0</v>
      </c>
      <c r="O100">
        <v>8</v>
      </c>
      <c r="P100">
        <v>24</v>
      </c>
      <c r="Q100" t="s">
        <v>200</v>
      </c>
      <c r="R100">
        <v>0</v>
      </c>
      <c r="S100" t="s">
        <v>129</v>
      </c>
      <c r="U100" t="s">
        <v>73</v>
      </c>
      <c r="W100">
        <v>1</v>
      </c>
      <c r="X100" t="s">
        <v>225</v>
      </c>
      <c r="Z100" t="s">
        <v>86</v>
      </c>
      <c r="AB100" t="s">
        <v>98</v>
      </c>
      <c r="AD100">
        <v>20</v>
      </c>
      <c r="AE100" t="s">
        <v>587</v>
      </c>
      <c r="AF100" t="s">
        <v>63</v>
      </c>
      <c r="AI100" t="s">
        <v>32</v>
      </c>
      <c r="AK100" t="s">
        <v>34</v>
      </c>
      <c r="AQ100" t="s">
        <v>64</v>
      </c>
      <c r="AS100">
        <v>6</v>
      </c>
      <c r="AU100">
        <v>6</v>
      </c>
      <c r="AW100">
        <v>12</v>
      </c>
      <c r="AX100" t="s">
        <v>588</v>
      </c>
      <c r="AY100" t="s">
        <v>79</v>
      </c>
      <c r="BA100">
        <v>10</v>
      </c>
      <c r="BB100" t="s">
        <v>589</v>
      </c>
      <c r="BC100" t="s">
        <v>590</v>
      </c>
      <c r="BD100" t="s">
        <v>591</v>
      </c>
    </row>
    <row r="101" spans="1:56" x14ac:dyDescent="0.25">
      <c r="A101">
        <v>99</v>
      </c>
      <c r="B101">
        <v>99</v>
      </c>
      <c r="C101">
        <v>99</v>
      </c>
      <c r="D101" t="s">
        <v>592</v>
      </c>
      <c r="G101" t="s">
        <v>4</v>
      </c>
      <c r="H101" t="s">
        <v>5</v>
      </c>
      <c r="K101" s="1">
        <v>32967</v>
      </c>
      <c r="L101" s="15">
        <f t="shared" ca="1" si="1"/>
        <v>27</v>
      </c>
      <c r="M101">
        <v>8</v>
      </c>
      <c r="N101">
        <v>0</v>
      </c>
      <c r="O101">
        <v>12</v>
      </c>
      <c r="P101">
        <v>3</v>
      </c>
      <c r="Q101" t="s">
        <v>128</v>
      </c>
      <c r="R101">
        <v>1</v>
      </c>
      <c r="S101" t="s">
        <v>57</v>
      </c>
      <c r="U101" t="s">
        <v>105</v>
      </c>
      <c r="W101">
        <v>1</v>
      </c>
      <c r="X101" t="s">
        <v>543</v>
      </c>
      <c r="Z101" t="s">
        <v>86</v>
      </c>
      <c r="AB101" t="s">
        <v>61</v>
      </c>
      <c r="AD101">
        <v>4</v>
      </c>
      <c r="AE101" t="s">
        <v>62</v>
      </c>
      <c r="AF101" t="s">
        <v>63</v>
      </c>
      <c r="AL101" t="s">
        <v>35</v>
      </c>
      <c r="AP101" t="s">
        <v>593</v>
      </c>
      <c r="AQ101" t="s">
        <v>77</v>
      </c>
      <c r="AS101">
        <v>6</v>
      </c>
      <c r="AU101">
        <v>2</v>
      </c>
      <c r="AW101">
        <v>5</v>
      </c>
      <c r="AX101" t="s">
        <v>594</v>
      </c>
      <c r="AY101" t="s">
        <v>79</v>
      </c>
      <c r="BA101">
        <v>10</v>
      </c>
      <c r="BB101" t="s">
        <v>595</v>
      </c>
      <c r="BC101" t="s">
        <v>596</v>
      </c>
      <c r="BD101" t="s">
        <v>597</v>
      </c>
    </row>
    <row r="102" spans="1:56" x14ac:dyDescent="0.25">
      <c r="A102">
        <v>100</v>
      </c>
      <c r="B102">
        <v>100</v>
      </c>
      <c r="C102">
        <v>100</v>
      </c>
      <c r="D102" t="s">
        <v>173</v>
      </c>
      <c r="E102" t="s">
        <v>2</v>
      </c>
      <c r="F102" t="s">
        <v>3</v>
      </c>
      <c r="I102" t="s">
        <v>6</v>
      </c>
      <c r="K102" s="1">
        <v>27169</v>
      </c>
      <c r="L102" s="15">
        <f t="shared" ca="1" si="1"/>
        <v>43</v>
      </c>
      <c r="M102">
        <v>7</v>
      </c>
      <c r="N102">
        <v>50</v>
      </c>
      <c r="O102">
        <v>10</v>
      </c>
      <c r="P102">
        <v>5</v>
      </c>
      <c r="Q102" t="s">
        <v>128</v>
      </c>
      <c r="R102">
        <v>0</v>
      </c>
      <c r="S102" t="s">
        <v>129</v>
      </c>
      <c r="U102" t="s">
        <v>105</v>
      </c>
      <c r="W102">
        <v>1</v>
      </c>
      <c r="X102" t="s">
        <v>225</v>
      </c>
      <c r="Z102" t="s">
        <v>369</v>
      </c>
      <c r="AB102" t="s">
        <v>598</v>
      </c>
      <c r="AD102">
        <v>16</v>
      </c>
      <c r="AE102" t="s">
        <v>599</v>
      </c>
      <c r="AF102" t="s">
        <v>89</v>
      </c>
      <c r="AK102" t="s">
        <v>34</v>
      </c>
      <c r="AQ102" t="s">
        <v>77</v>
      </c>
      <c r="AS102">
        <v>6</v>
      </c>
      <c r="AU102">
        <v>6</v>
      </c>
      <c r="AW102">
        <v>60</v>
      </c>
      <c r="AX102" t="s">
        <v>600</v>
      </c>
      <c r="AY102" t="s">
        <v>79</v>
      </c>
      <c r="BA102">
        <v>6</v>
      </c>
      <c r="BB102" t="s">
        <v>601</v>
      </c>
    </row>
    <row r="103" spans="1:56" x14ac:dyDescent="0.25">
      <c r="A103">
        <v>101</v>
      </c>
      <c r="B103">
        <v>101</v>
      </c>
      <c r="C103">
        <v>101</v>
      </c>
      <c r="D103" t="s">
        <v>94</v>
      </c>
      <c r="I103" t="s">
        <v>6</v>
      </c>
      <c r="K103" s="1">
        <v>31622</v>
      </c>
      <c r="L103" s="15">
        <f t="shared" ca="1" si="1"/>
        <v>31</v>
      </c>
      <c r="M103">
        <v>6</v>
      </c>
      <c r="N103">
        <v>2</v>
      </c>
      <c r="O103">
        <v>12</v>
      </c>
      <c r="P103">
        <v>3</v>
      </c>
      <c r="Q103" t="s">
        <v>83</v>
      </c>
      <c r="R103">
        <v>0</v>
      </c>
      <c r="S103" t="s">
        <v>72</v>
      </c>
      <c r="U103" t="s">
        <v>105</v>
      </c>
      <c r="W103">
        <v>1</v>
      </c>
      <c r="X103" t="s">
        <v>429</v>
      </c>
      <c r="Z103" t="s">
        <v>117</v>
      </c>
      <c r="AB103" t="s">
        <v>61</v>
      </c>
      <c r="AD103">
        <v>10</v>
      </c>
      <c r="AE103" t="s">
        <v>602</v>
      </c>
      <c r="AF103" t="s">
        <v>89</v>
      </c>
      <c r="AK103" t="s">
        <v>34</v>
      </c>
      <c r="AQ103" t="s">
        <v>90</v>
      </c>
      <c r="AT103">
        <v>10</v>
      </c>
      <c r="AU103">
        <v>5</v>
      </c>
      <c r="AW103">
        <v>20</v>
      </c>
      <c r="AX103" t="s">
        <v>603</v>
      </c>
      <c r="AY103" t="s">
        <v>79</v>
      </c>
      <c r="BA103">
        <v>8</v>
      </c>
      <c r="BB103" t="s">
        <v>604</v>
      </c>
      <c r="BC103" t="s">
        <v>605</v>
      </c>
      <c r="BD103" t="s">
        <v>606</v>
      </c>
    </row>
    <row r="104" spans="1:56" ht="135" x14ac:dyDescent="0.25">
      <c r="A104">
        <v>102</v>
      </c>
      <c r="B104">
        <v>102</v>
      </c>
      <c r="C104">
        <v>102</v>
      </c>
      <c r="D104" t="s">
        <v>173</v>
      </c>
      <c r="E104" t="s">
        <v>2</v>
      </c>
      <c r="F104" t="s">
        <v>3</v>
      </c>
      <c r="I104" t="s">
        <v>6</v>
      </c>
      <c r="K104" s="1">
        <v>32721</v>
      </c>
      <c r="L104" s="15">
        <f t="shared" ca="1" si="1"/>
        <v>28</v>
      </c>
      <c r="M104">
        <v>6</v>
      </c>
      <c r="N104">
        <v>0</v>
      </c>
      <c r="O104">
        <v>14</v>
      </c>
      <c r="P104">
        <v>25</v>
      </c>
      <c r="Q104" t="s">
        <v>141</v>
      </c>
      <c r="R104">
        <v>1</v>
      </c>
      <c r="S104" t="s">
        <v>84</v>
      </c>
      <c r="V104" t="s">
        <v>607</v>
      </c>
      <c r="W104">
        <v>1</v>
      </c>
      <c r="X104" t="s">
        <v>488</v>
      </c>
      <c r="Z104" t="s">
        <v>97</v>
      </c>
      <c r="AC104" t="s">
        <v>608</v>
      </c>
      <c r="AD104">
        <v>6</v>
      </c>
      <c r="AE104" t="s">
        <v>609</v>
      </c>
      <c r="AF104" t="s">
        <v>63</v>
      </c>
      <c r="AI104" t="s">
        <v>32</v>
      </c>
      <c r="AP104" t="s">
        <v>610</v>
      </c>
      <c r="AQ104" t="s">
        <v>77</v>
      </c>
      <c r="AT104">
        <v>20</v>
      </c>
      <c r="AU104">
        <v>4</v>
      </c>
      <c r="AW104">
        <v>80</v>
      </c>
      <c r="AX104" t="s">
        <v>611</v>
      </c>
      <c r="AZ104" t="s">
        <v>612</v>
      </c>
      <c r="BA104">
        <v>9</v>
      </c>
      <c r="BB104" s="3" t="s">
        <v>613</v>
      </c>
      <c r="BC104" s="3" t="s">
        <v>614</v>
      </c>
      <c r="BD104" t="s">
        <v>615</v>
      </c>
    </row>
    <row r="105" spans="1:56" x14ac:dyDescent="0.25">
      <c r="A105">
        <v>103</v>
      </c>
      <c r="B105">
        <v>103</v>
      </c>
      <c r="C105">
        <v>103</v>
      </c>
      <c r="D105" t="s">
        <v>82</v>
      </c>
      <c r="E105" t="s">
        <v>2</v>
      </c>
      <c r="K105" s="1">
        <v>23231</v>
      </c>
      <c r="L105" s="15">
        <f t="shared" ca="1" si="1"/>
        <v>54</v>
      </c>
      <c r="M105">
        <v>7</v>
      </c>
      <c r="N105">
        <v>0</v>
      </c>
      <c r="O105">
        <v>10</v>
      </c>
      <c r="P105">
        <v>20</v>
      </c>
      <c r="Q105" t="s">
        <v>319</v>
      </c>
      <c r="R105">
        <v>1</v>
      </c>
      <c r="S105" t="s">
        <v>72</v>
      </c>
      <c r="U105" t="s">
        <v>105</v>
      </c>
      <c r="W105">
        <v>1</v>
      </c>
      <c r="X105" t="s">
        <v>116</v>
      </c>
      <c r="Z105" t="s">
        <v>130</v>
      </c>
      <c r="AB105" t="s">
        <v>164</v>
      </c>
      <c r="AD105">
        <v>27</v>
      </c>
      <c r="AE105" t="s">
        <v>616</v>
      </c>
      <c r="AF105" t="s">
        <v>89</v>
      </c>
      <c r="AJ105" t="s">
        <v>33</v>
      </c>
      <c r="AR105" t="s">
        <v>617</v>
      </c>
      <c r="AT105">
        <v>10</v>
      </c>
      <c r="AU105">
        <v>4</v>
      </c>
      <c r="AW105">
        <v>10</v>
      </c>
      <c r="AX105" t="s">
        <v>618</v>
      </c>
      <c r="AY105" t="s">
        <v>363</v>
      </c>
      <c r="BA105">
        <v>2</v>
      </c>
      <c r="BB105" t="s">
        <v>619</v>
      </c>
      <c r="BC105" t="s">
        <v>620</v>
      </c>
      <c r="BD105" t="s">
        <v>621</v>
      </c>
    </row>
    <row r="106" spans="1:56" x14ac:dyDescent="0.25">
      <c r="A106">
        <v>104</v>
      </c>
      <c r="B106">
        <v>104</v>
      </c>
      <c r="C106">
        <v>104</v>
      </c>
      <c r="D106" t="s">
        <v>268</v>
      </c>
      <c r="E106" t="s">
        <v>2</v>
      </c>
      <c r="I106" t="s">
        <v>6</v>
      </c>
      <c r="K106" s="1">
        <v>32437</v>
      </c>
      <c r="L106" s="15">
        <f t="shared" ca="1" si="1"/>
        <v>29</v>
      </c>
      <c r="M106">
        <v>8</v>
      </c>
      <c r="N106">
        <v>0</v>
      </c>
      <c r="O106">
        <v>10</v>
      </c>
      <c r="P106">
        <v>10</v>
      </c>
      <c r="Q106" t="s">
        <v>109</v>
      </c>
      <c r="R106">
        <v>0</v>
      </c>
      <c r="S106" t="s">
        <v>72</v>
      </c>
      <c r="V106" t="s">
        <v>622</v>
      </c>
      <c r="W106">
        <v>0</v>
      </c>
      <c r="AF106" t="s">
        <v>89</v>
      </c>
      <c r="AJ106" t="s">
        <v>33</v>
      </c>
      <c r="AL106" t="s">
        <v>35</v>
      </c>
      <c r="AQ106" t="s">
        <v>90</v>
      </c>
      <c r="AT106">
        <v>15</v>
      </c>
      <c r="AV106">
        <v>15</v>
      </c>
      <c r="AW106">
        <v>16</v>
      </c>
      <c r="AX106" t="s">
        <v>623</v>
      </c>
      <c r="AZ106" t="s">
        <v>624</v>
      </c>
      <c r="BA106">
        <v>4</v>
      </c>
      <c r="BB106" t="s">
        <v>625</v>
      </c>
      <c r="BC106" t="s">
        <v>626</v>
      </c>
      <c r="BD106" t="s">
        <v>627</v>
      </c>
    </row>
    <row r="107" spans="1:56" x14ac:dyDescent="0.25">
      <c r="A107">
        <v>105</v>
      </c>
      <c r="B107">
        <v>105</v>
      </c>
      <c r="C107">
        <v>105</v>
      </c>
      <c r="D107" t="s">
        <v>318</v>
      </c>
      <c r="F107" t="s">
        <v>3</v>
      </c>
      <c r="G107" t="s">
        <v>4</v>
      </c>
      <c r="K107" s="1">
        <v>31109</v>
      </c>
      <c r="L107" s="15">
        <f t="shared" ca="1" si="1"/>
        <v>33</v>
      </c>
      <c r="M107">
        <v>6</v>
      </c>
      <c r="N107">
        <v>45</v>
      </c>
      <c r="O107">
        <v>9</v>
      </c>
      <c r="P107">
        <v>2</v>
      </c>
      <c r="Q107" t="s">
        <v>56</v>
      </c>
      <c r="R107">
        <v>1</v>
      </c>
      <c r="S107" t="s">
        <v>57</v>
      </c>
      <c r="U107" t="s">
        <v>105</v>
      </c>
      <c r="W107">
        <v>1</v>
      </c>
      <c r="X107" t="s">
        <v>33</v>
      </c>
      <c r="AA107" t="s">
        <v>628</v>
      </c>
      <c r="AB107" t="s">
        <v>61</v>
      </c>
      <c r="AD107">
        <v>3</v>
      </c>
      <c r="AE107" t="s">
        <v>629</v>
      </c>
      <c r="AF107" t="s">
        <v>76</v>
      </c>
      <c r="AJ107" t="s">
        <v>33</v>
      </c>
      <c r="AQ107" t="s">
        <v>90</v>
      </c>
      <c r="AS107">
        <v>4</v>
      </c>
      <c r="AU107">
        <v>5</v>
      </c>
      <c r="AW107">
        <v>30</v>
      </c>
      <c r="AX107" t="s">
        <v>630</v>
      </c>
      <c r="AY107" t="s">
        <v>68</v>
      </c>
      <c r="BA107">
        <v>9</v>
      </c>
      <c r="BB107" t="s">
        <v>631</v>
      </c>
      <c r="BC107" t="s">
        <v>632</v>
      </c>
    </row>
    <row r="108" spans="1:56" x14ac:dyDescent="0.25">
      <c r="A108">
        <v>106</v>
      </c>
      <c r="B108">
        <v>106</v>
      </c>
      <c r="C108">
        <v>106</v>
      </c>
      <c r="D108" t="s">
        <v>268</v>
      </c>
      <c r="E108" t="s">
        <v>2</v>
      </c>
      <c r="I108" t="s">
        <v>6</v>
      </c>
      <c r="K108" s="1">
        <v>29887</v>
      </c>
      <c r="L108" s="15">
        <f t="shared" ca="1" si="1"/>
        <v>36</v>
      </c>
      <c r="M108">
        <v>7</v>
      </c>
      <c r="N108">
        <v>30</v>
      </c>
      <c r="O108">
        <v>9</v>
      </c>
      <c r="P108">
        <v>10</v>
      </c>
      <c r="Q108" t="s">
        <v>56</v>
      </c>
      <c r="R108">
        <v>0</v>
      </c>
      <c r="S108" t="s">
        <v>72</v>
      </c>
      <c r="U108" t="s">
        <v>110</v>
      </c>
      <c r="W108">
        <v>1</v>
      </c>
      <c r="X108" t="s">
        <v>225</v>
      </c>
      <c r="Z108" t="s">
        <v>117</v>
      </c>
      <c r="AB108" t="s">
        <v>98</v>
      </c>
      <c r="AD108">
        <v>11</v>
      </c>
      <c r="AE108" t="s">
        <v>633</v>
      </c>
      <c r="AF108" t="s">
        <v>63</v>
      </c>
      <c r="AL108" t="s">
        <v>35</v>
      </c>
      <c r="AQ108" t="s">
        <v>77</v>
      </c>
      <c r="AS108">
        <v>6</v>
      </c>
      <c r="AU108">
        <v>4</v>
      </c>
      <c r="AW108">
        <v>3</v>
      </c>
      <c r="AX108" t="s">
        <v>634</v>
      </c>
      <c r="AY108" t="s">
        <v>79</v>
      </c>
      <c r="BA108">
        <v>9</v>
      </c>
      <c r="BB108" t="s">
        <v>635</v>
      </c>
      <c r="BC108" t="s">
        <v>636</v>
      </c>
    </row>
    <row r="109" spans="1:56" x14ac:dyDescent="0.25">
      <c r="A109">
        <v>107</v>
      </c>
      <c r="B109">
        <v>107</v>
      </c>
      <c r="C109">
        <v>107</v>
      </c>
      <c r="D109" t="s">
        <v>135</v>
      </c>
      <c r="F109" t="s">
        <v>3</v>
      </c>
      <c r="K109" s="1">
        <v>30505</v>
      </c>
      <c r="L109" s="15">
        <f t="shared" ca="1" si="1"/>
        <v>34</v>
      </c>
      <c r="M109">
        <v>7</v>
      </c>
      <c r="N109">
        <v>80</v>
      </c>
      <c r="O109">
        <v>5</v>
      </c>
      <c r="P109">
        <v>10</v>
      </c>
      <c r="Q109" t="s">
        <v>319</v>
      </c>
      <c r="R109">
        <v>1</v>
      </c>
      <c r="S109" t="s">
        <v>72</v>
      </c>
      <c r="U109" t="s">
        <v>105</v>
      </c>
      <c r="W109">
        <v>1</v>
      </c>
      <c r="X109" t="s">
        <v>225</v>
      </c>
      <c r="Z109" t="s">
        <v>86</v>
      </c>
      <c r="AB109" t="s">
        <v>98</v>
      </c>
      <c r="AD109">
        <v>10</v>
      </c>
      <c r="AE109" t="s">
        <v>637</v>
      </c>
      <c r="AF109" t="s">
        <v>89</v>
      </c>
      <c r="AJ109" t="s">
        <v>33</v>
      </c>
      <c r="AQ109" t="s">
        <v>77</v>
      </c>
      <c r="AS109">
        <v>6</v>
      </c>
      <c r="AU109">
        <v>4</v>
      </c>
      <c r="AW109">
        <v>12</v>
      </c>
      <c r="AX109" t="s">
        <v>638</v>
      </c>
      <c r="AY109" t="s">
        <v>79</v>
      </c>
      <c r="BA109">
        <v>7</v>
      </c>
      <c r="BB109" t="s">
        <v>639</v>
      </c>
      <c r="BC109" t="s">
        <v>640</v>
      </c>
    </row>
    <row r="110" spans="1:56" x14ac:dyDescent="0.25">
      <c r="A110">
        <v>108</v>
      </c>
      <c r="B110">
        <v>108</v>
      </c>
      <c r="C110">
        <v>108</v>
      </c>
      <c r="D110" t="s">
        <v>268</v>
      </c>
      <c r="E110" t="s">
        <v>2</v>
      </c>
      <c r="I110" t="s">
        <v>6</v>
      </c>
      <c r="K110" s="1">
        <v>30306</v>
      </c>
      <c r="L110" s="15">
        <f t="shared" ca="1" si="1"/>
        <v>35</v>
      </c>
      <c r="M110">
        <v>7</v>
      </c>
      <c r="N110">
        <v>120</v>
      </c>
      <c r="O110">
        <v>15</v>
      </c>
      <c r="P110">
        <v>12</v>
      </c>
      <c r="Q110" t="s">
        <v>200</v>
      </c>
      <c r="R110">
        <v>0</v>
      </c>
      <c r="S110" t="s">
        <v>72</v>
      </c>
      <c r="U110" t="s">
        <v>73</v>
      </c>
      <c r="W110">
        <v>1</v>
      </c>
      <c r="X110" t="s">
        <v>434</v>
      </c>
      <c r="Z110" t="s">
        <v>60</v>
      </c>
      <c r="AB110" t="s">
        <v>98</v>
      </c>
      <c r="AD110">
        <v>7</v>
      </c>
      <c r="AE110" t="s">
        <v>641</v>
      </c>
      <c r="AF110" t="s">
        <v>89</v>
      </c>
      <c r="AG110" t="s">
        <v>30</v>
      </c>
      <c r="AJ110" t="s">
        <v>33</v>
      </c>
      <c r="AQ110" t="s">
        <v>77</v>
      </c>
      <c r="AT110" t="s">
        <v>642</v>
      </c>
      <c r="AV110" t="s">
        <v>642</v>
      </c>
      <c r="AW110">
        <v>8</v>
      </c>
      <c r="AX110" t="s">
        <v>643</v>
      </c>
      <c r="AY110" t="s">
        <v>68</v>
      </c>
      <c r="BA110">
        <v>8</v>
      </c>
      <c r="BB110" t="s">
        <v>644</v>
      </c>
      <c r="BC110" t="s">
        <v>645</v>
      </c>
      <c r="BD110" t="s">
        <v>646</v>
      </c>
    </row>
    <row r="111" spans="1:56" x14ac:dyDescent="0.25">
      <c r="A111">
        <v>109</v>
      </c>
      <c r="B111">
        <v>109</v>
      </c>
      <c r="C111">
        <v>109</v>
      </c>
      <c r="D111" t="s">
        <v>217</v>
      </c>
      <c r="F111" t="s">
        <v>3</v>
      </c>
      <c r="I111" t="s">
        <v>6</v>
      </c>
      <c r="K111" s="1">
        <v>30747</v>
      </c>
      <c r="L111" s="15">
        <f t="shared" ca="1" si="1"/>
        <v>34</v>
      </c>
      <c r="M111">
        <v>6</v>
      </c>
      <c r="N111">
        <v>20</v>
      </c>
      <c r="O111">
        <v>16</v>
      </c>
      <c r="P111">
        <v>30</v>
      </c>
      <c r="Q111" t="s">
        <v>200</v>
      </c>
      <c r="R111">
        <v>0</v>
      </c>
      <c r="S111" t="s">
        <v>72</v>
      </c>
      <c r="U111" t="s">
        <v>110</v>
      </c>
      <c r="W111">
        <v>1</v>
      </c>
      <c r="X111" t="s">
        <v>149</v>
      </c>
      <c r="Z111" t="s">
        <v>117</v>
      </c>
      <c r="AB111" t="s">
        <v>598</v>
      </c>
      <c r="AD111">
        <v>4</v>
      </c>
      <c r="AE111" t="s">
        <v>647</v>
      </c>
      <c r="AF111" t="s">
        <v>76</v>
      </c>
      <c r="AO111" t="s">
        <v>38</v>
      </c>
      <c r="AY111" t="s">
        <v>79</v>
      </c>
      <c r="BA111">
        <v>8</v>
      </c>
      <c r="BB111" t="s">
        <v>648</v>
      </c>
      <c r="BC111" t="s">
        <v>649</v>
      </c>
      <c r="BD111" t="s">
        <v>650</v>
      </c>
    </row>
    <row r="112" spans="1:56" x14ac:dyDescent="0.25">
      <c r="A112">
        <v>110</v>
      </c>
      <c r="B112">
        <v>110</v>
      </c>
      <c r="C112">
        <v>110</v>
      </c>
      <c r="D112" t="s">
        <v>94</v>
      </c>
      <c r="I112" t="s">
        <v>6</v>
      </c>
      <c r="K112" s="1">
        <v>35313</v>
      </c>
      <c r="L112" s="15">
        <f t="shared" ca="1" si="1"/>
        <v>21</v>
      </c>
      <c r="M112">
        <v>8</v>
      </c>
      <c r="N112">
        <v>60</v>
      </c>
      <c r="O112">
        <v>10</v>
      </c>
      <c r="P112">
        <v>6</v>
      </c>
      <c r="Q112" t="s">
        <v>56</v>
      </c>
      <c r="R112">
        <v>1</v>
      </c>
      <c r="S112" t="s">
        <v>72</v>
      </c>
      <c r="U112" t="s">
        <v>105</v>
      </c>
      <c r="W112">
        <v>1</v>
      </c>
      <c r="X112" t="s">
        <v>33</v>
      </c>
      <c r="Z112" t="s">
        <v>86</v>
      </c>
      <c r="AB112" t="s">
        <v>131</v>
      </c>
      <c r="AD112">
        <v>0</v>
      </c>
      <c r="AE112" t="s">
        <v>651</v>
      </c>
      <c r="AF112" t="s">
        <v>383</v>
      </c>
      <c r="AJ112" t="s">
        <v>33</v>
      </c>
      <c r="AQ112" t="s">
        <v>90</v>
      </c>
      <c r="AS112">
        <v>6</v>
      </c>
      <c r="AU112">
        <v>3</v>
      </c>
      <c r="AW112">
        <v>5</v>
      </c>
      <c r="AX112" t="s">
        <v>652</v>
      </c>
      <c r="AY112" t="s">
        <v>79</v>
      </c>
      <c r="BA112">
        <v>10</v>
      </c>
      <c r="BB112" t="s">
        <v>653</v>
      </c>
      <c r="BC112" t="s">
        <v>654</v>
      </c>
    </row>
    <row r="113" spans="1:56" x14ac:dyDescent="0.25">
      <c r="A113">
        <v>111</v>
      </c>
      <c r="B113">
        <v>111</v>
      </c>
      <c r="C113">
        <v>111</v>
      </c>
      <c r="D113" t="s">
        <v>82</v>
      </c>
      <c r="E113" t="s">
        <v>2</v>
      </c>
      <c r="K113" s="1">
        <v>30983</v>
      </c>
      <c r="L113" s="15">
        <f t="shared" ca="1" si="1"/>
        <v>33</v>
      </c>
      <c r="M113">
        <v>7</v>
      </c>
      <c r="N113">
        <v>20</v>
      </c>
      <c r="O113">
        <v>9</v>
      </c>
      <c r="P113">
        <v>2</v>
      </c>
      <c r="Q113" t="s">
        <v>237</v>
      </c>
      <c r="R113">
        <v>1</v>
      </c>
      <c r="S113" t="s">
        <v>410</v>
      </c>
      <c r="U113" t="s">
        <v>110</v>
      </c>
      <c r="W113">
        <v>1</v>
      </c>
      <c r="X113" t="s">
        <v>7</v>
      </c>
      <c r="Z113" t="s">
        <v>86</v>
      </c>
      <c r="AB113" t="s">
        <v>87</v>
      </c>
      <c r="AD113">
        <v>3</v>
      </c>
      <c r="AE113" t="s">
        <v>655</v>
      </c>
      <c r="AF113" t="s">
        <v>89</v>
      </c>
      <c r="AJ113" t="s">
        <v>33</v>
      </c>
      <c r="AQ113" t="s">
        <v>90</v>
      </c>
      <c r="AT113">
        <v>10</v>
      </c>
      <c r="AU113">
        <v>6</v>
      </c>
      <c r="AW113">
        <v>15</v>
      </c>
      <c r="AX113" t="s">
        <v>656</v>
      </c>
      <c r="AY113" t="s">
        <v>79</v>
      </c>
      <c r="BA113">
        <v>7</v>
      </c>
      <c r="BB113" t="s">
        <v>657</v>
      </c>
      <c r="BC113" t="s">
        <v>658</v>
      </c>
      <c r="BD113" t="s">
        <v>659</v>
      </c>
    </row>
    <row r="114" spans="1:56" ht="45" x14ac:dyDescent="0.25">
      <c r="A114">
        <v>112</v>
      </c>
      <c r="B114">
        <v>112</v>
      </c>
      <c r="C114">
        <v>112</v>
      </c>
      <c r="D114" t="s">
        <v>522</v>
      </c>
      <c r="E114" t="s">
        <v>2</v>
      </c>
      <c r="G114" t="s">
        <v>4</v>
      </c>
      <c r="I114" t="s">
        <v>6</v>
      </c>
      <c r="K114" s="1">
        <v>42797</v>
      </c>
      <c r="L114" s="15">
        <f t="shared" ca="1" si="1"/>
        <v>1</v>
      </c>
      <c r="M114">
        <v>7</v>
      </c>
      <c r="N114">
        <v>1</v>
      </c>
      <c r="O114">
        <v>10</v>
      </c>
      <c r="P114">
        <v>5</v>
      </c>
      <c r="Q114" t="s">
        <v>352</v>
      </c>
      <c r="R114">
        <v>1</v>
      </c>
      <c r="S114" t="s">
        <v>104</v>
      </c>
      <c r="U114" t="s">
        <v>73</v>
      </c>
      <c r="W114">
        <v>0</v>
      </c>
      <c r="AF114" t="s">
        <v>89</v>
      </c>
      <c r="AH114" t="s">
        <v>31</v>
      </c>
      <c r="AQ114" t="s">
        <v>90</v>
      </c>
      <c r="AT114">
        <v>15</v>
      </c>
      <c r="AV114">
        <v>15</v>
      </c>
      <c r="AW114">
        <v>8</v>
      </c>
      <c r="AX114" s="3" t="s">
        <v>660</v>
      </c>
      <c r="AY114" t="s">
        <v>68</v>
      </c>
      <c r="BA114">
        <v>10</v>
      </c>
      <c r="BB114" s="3" t="s">
        <v>661</v>
      </c>
      <c r="BC114" t="s">
        <v>662</v>
      </c>
      <c r="BD114" s="3" t="s">
        <v>663</v>
      </c>
    </row>
    <row r="115" spans="1:56" ht="30" x14ac:dyDescent="0.25">
      <c r="A115">
        <v>113</v>
      </c>
      <c r="B115">
        <v>113</v>
      </c>
      <c r="C115">
        <v>113</v>
      </c>
      <c r="D115" t="s">
        <v>135</v>
      </c>
      <c r="F115" t="s">
        <v>3</v>
      </c>
      <c r="K115" s="1">
        <v>33577</v>
      </c>
      <c r="L115" s="15">
        <f t="shared" ca="1" si="1"/>
        <v>26</v>
      </c>
      <c r="M115">
        <v>7</v>
      </c>
      <c r="N115">
        <v>150</v>
      </c>
      <c r="O115">
        <v>7</v>
      </c>
      <c r="P115">
        <v>8</v>
      </c>
      <c r="Q115" t="s">
        <v>83</v>
      </c>
      <c r="R115">
        <v>1</v>
      </c>
      <c r="S115" t="s">
        <v>84</v>
      </c>
      <c r="U115" t="s">
        <v>58</v>
      </c>
      <c r="W115">
        <v>1</v>
      </c>
      <c r="X115" t="s">
        <v>33</v>
      </c>
      <c r="AA115" t="s">
        <v>664</v>
      </c>
      <c r="AB115" t="s">
        <v>244</v>
      </c>
      <c r="AD115">
        <v>3</v>
      </c>
      <c r="AE115" t="s">
        <v>665</v>
      </c>
      <c r="AF115" t="s">
        <v>89</v>
      </c>
      <c r="AL115" t="s">
        <v>35</v>
      </c>
      <c r="AQ115" t="s">
        <v>64</v>
      </c>
      <c r="AS115">
        <v>4</v>
      </c>
      <c r="AU115">
        <v>3</v>
      </c>
      <c r="AW115">
        <v>30</v>
      </c>
      <c r="AX115" s="3" t="s">
        <v>666</v>
      </c>
      <c r="AY115" t="s">
        <v>79</v>
      </c>
      <c r="BA115">
        <v>8</v>
      </c>
      <c r="BB115" t="s">
        <v>667</v>
      </c>
      <c r="BC115" t="s">
        <v>668</v>
      </c>
      <c r="BD115" s="3" t="s">
        <v>669</v>
      </c>
    </row>
    <row r="116" spans="1:56" x14ac:dyDescent="0.25">
      <c r="A116">
        <v>114</v>
      </c>
      <c r="B116">
        <v>114</v>
      </c>
      <c r="C116">
        <v>114</v>
      </c>
      <c r="D116" t="s">
        <v>82</v>
      </c>
      <c r="E116" t="s">
        <v>2</v>
      </c>
      <c r="K116" s="1">
        <v>34088</v>
      </c>
      <c r="L116" s="15">
        <f t="shared" ca="1" si="1"/>
        <v>24</v>
      </c>
      <c r="M116">
        <v>6</v>
      </c>
      <c r="N116">
        <v>50</v>
      </c>
      <c r="O116">
        <v>10</v>
      </c>
      <c r="P116">
        <v>20</v>
      </c>
      <c r="Q116" t="s">
        <v>109</v>
      </c>
      <c r="R116">
        <v>1</v>
      </c>
      <c r="S116" t="s">
        <v>410</v>
      </c>
      <c r="V116" t="s">
        <v>670</v>
      </c>
      <c r="W116">
        <v>1</v>
      </c>
      <c r="X116" t="s">
        <v>33</v>
      </c>
      <c r="Z116" t="s">
        <v>86</v>
      </c>
      <c r="AB116" t="s">
        <v>287</v>
      </c>
      <c r="AD116">
        <v>2</v>
      </c>
      <c r="AE116" t="s">
        <v>671</v>
      </c>
      <c r="AF116" t="s">
        <v>89</v>
      </c>
      <c r="AJ116" t="s">
        <v>33</v>
      </c>
      <c r="AQ116" t="s">
        <v>77</v>
      </c>
      <c r="AS116">
        <v>3</v>
      </c>
      <c r="AU116">
        <v>3</v>
      </c>
      <c r="AW116">
        <v>45</v>
      </c>
      <c r="AX116" t="s">
        <v>672</v>
      </c>
      <c r="AY116" t="s">
        <v>79</v>
      </c>
      <c r="BA116">
        <v>9</v>
      </c>
      <c r="BB116" t="s">
        <v>673</v>
      </c>
    </row>
    <row r="117" spans="1:56" x14ac:dyDescent="0.25">
      <c r="A117">
        <v>115</v>
      </c>
      <c r="B117">
        <v>115</v>
      </c>
      <c r="C117">
        <v>115</v>
      </c>
      <c r="D117" t="s">
        <v>173</v>
      </c>
      <c r="E117" t="s">
        <v>2</v>
      </c>
      <c r="F117" t="s">
        <v>3</v>
      </c>
      <c r="I117" t="s">
        <v>6</v>
      </c>
      <c r="K117" s="1">
        <v>30028</v>
      </c>
      <c r="L117" s="15">
        <f t="shared" ca="1" si="1"/>
        <v>35</v>
      </c>
      <c r="M117">
        <v>6</v>
      </c>
      <c r="N117">
        <v>120</v>
      </c>
      <c r="O117">
        <v>10</v>
      </c>
      <c r="P117">
        <v>0</v>
      </c>
      <c r="Q117" t="s">
        <v>83</v>
      </c>
      <c r="R117">
        <v>0</v>
      </c>
      <c r="S117" t="s">
        <v>104</v>
      </c>
      <c r="U117" t="s">
        <v>110</v>
      </c>
      <c r="W117">
        <v>1</v>
      </c>
      <c r="X117" t="s">
        <v>59</v>
      </c>
      <c r="Z117" t="s">
        <v>60</v>
      </c>
      <c r="AB117" t="s">
        <v>674</v>
      </c>
      <c r="AD117">
        <v>14</v>
      </c>
      <c r="AE117" t="s">
        <v>675</v>
      </c>
      <c r="AF117" t="s">
        <v>89</v>
      </c>
      <c r="AL117" t="s">
        <v>35</v>
      </c>
      <c r="AM117" t="s">
        <v>36</v>
      </c>
      <c r="AQ117" t="s">
        <v>90</v>
      </c>
      <c r="AS117">
        <v>6</v>
      </c>
      <c r="AU117">
        <v>6</v>
      </c>
      <c r="AW117">
        <v>15</v>
      </c>
      <c r="AX117" t="s">
        <v>676</v>
      </c>
      <c r="AY117" t="s">
        <v>203</v>
      </c>
      <c r="BA117">
        <v>8</v>
      </c>
      <c r="BB117" t="s">
        <v>677</v>
      </c>
      <c r="BC117" t="s">
        <v>678</v>
      </c>
      <c r="BD117" t="s">
        <v>679</v>
      </c>
    </row>
    <row r="118" spans="1:56" x14ac:dyDescent="0.25">
      <c r="A118">
        <v>116</v>
      </c>
      <c r="B118">
        <v>116</v>
      </c>
      <c r="C118">
        <v>116</v>
      </c>
      <c r="D118" t="s">
        <v>94</v>
      </c>
      <c r="I118" t="s">
        <v>6</v>
      </c>
      <c r="K118" s="1">
        <v>42929</v>
      </c>
      <c r="L118" s="15">
        <f t="shared" ca="1" si="1"/>
        <v>0</v>
      </c>
      <c r="M118">
        <v>7</v>
      </c>
      <c r="N118">
        <v>20</v>
      </c>
      <c r="O118">
        <v>3</v>
      </c>
      <c r="P118">
        <v>12</v>
      </c>
      <c r="Q118" t="s">
        <v>237</v>
      </c>
      <c r="R118">
        <v>0</v>
      </c>
      <c r="S118" t="s">
        <v>104</v>
      </c>
      <c r="U118" t="s">
        <v>58</v>
      </c>
      <c r="W118">
        <v>1</v>
      </c>
      <c r="X118" t="s">
        <v>209</v>
      </c>
      <c r="Z118" t="s">
        <v>86</v>
      </c>
      <c r="AB118" t="s">
        <v>327</v>
      </c>
      <c r="AD118">
        <v>5</v>
      </c>
      <c r="AE118" t="s">
        <v>680</v>
      </c>
      <c r="AF118" t="s">
        <v>89</v>
      </c>
      <c r="AG118" t="s">
        <v>30</v>
      </c>
      <c r="AL118" t="s">
        <v>35</v>
      </c>
      <c r="AQ118" t="s">
        <v>170</v>
      </c>
      <c r="AT118">
        <v>12</v>
      </c>
      <c r="AU118">
        <v>2</v>
      </c>
      <c r="AW118">
        <v>10</v>
      </c>
      <c r="AX118" t="s">
        <v>681</v>
      </c>
      <c r="AY118" t="s">
        <v>79</v>
      </c>
      <c r="BA118">
        <v>6</v>
      </c>
      <c r="BB118" t="s">
        <v>682</v>
      </c>
      <c r="BC118" t="s">
        <v>38</v>
      </c>
      <c r="BD118" t="s">
        <v>38</v>
      </c>
    </row>
    <row r="119" spans="1:56" x14ac:dyDescent="0.25">
      <c r="A119">
        <v>117</v>
      </c>
      <c r="B119">
        <v>117</v>
      </c>
      <c r="C119">
        <v>117</v>
      </c>
      <c r="D119" t="s">
        <v>173</v>
      </c>
      <c r="E119" t="s">
        <v>2</v>
      </c>
      <c r="F119" t="s">
        <v>3</v>
      </c>
      <c r="I119" t="s">
        <v>6</v>
      </c>
      <c r="K119" s="1">
        <v>35668</v>
      </c>
      <c r="L119" s="15">
        <f t="shared" ca="1" si="1"/>
        <v>20</v>
      </c>
      <c r="M119">
        <v>6</v>
      </c>
      <c r="N119">
        <v>0</v>
      </c>
      <c r="O119">
        <v>8</v>
      </c>
      <c r="P119">
        <v>60</v>
      </c>
      <c r="Q119" t="s">
        <v>109</v>
      </c>
      <c r="R119">
        <v>0</v>
      </c>
      <c r="S119" t="s">
        <v>57</v>
      </c>
      <c r="V119" t="s">
        <v>683</v>
      </c>
      <c r="W119">
        <v>1</v>
      </c>
      <c r="X119" t="s">
        <v>225</v>
      </c>
      <c r="Z119" t="s">
        <v>97</v>
      </c>
      <c r="AB119" t="s">
        <v>232</v>
      </c>
      <c r="AD119">
        <v>1</v>
      </c>
      <c r="AE119" t="s">
        <v>684</v>
      </c>
      <c r="AF119" t="s">
        <v>169</v>
      </c>
      <c r="AO119" t="s">
        <v>38</v>
      </c>
      <c r="AY119" t="s">
        <v>79</v>
      </c>
      <c r="BA119">
        <v>10</v>
      </c>
      <c r="BB119" t="s">
        <v>685</v>
      </c>
      <c r="BC119" t="s">
        <v>686</v>
      </c>
      <c r="BD119" t="s">
        <v>687</v>
      </c>
    </row>
    <row r="120" spans="1:56" x14ac:dyDescent="0.25">
      <c r="A120">
        <v>118</v>
      </c>
      <c r="B120">
        <v>118</v>
      </c>
      <c r="C120">
        <v>118</v>
      </c>
      <c r="D120" t="s">
        <v>179</v>
      </c>
      <c r="E120" t="s">
        <v>2</v>
      </c>
      <c r="F120" t="s">
        <v>3</v>
      </c>
      <c r="H120" t="s">
        <v>5</v>
      </c>
      <c r="I120" t="s">
        <v>6</v>
      </c>
      <c r="K120" s="1">
        <v>33156</v>
      </c>
      <c r="L120" s="15">
        <f t="shared" ca="1" si="1"/>
        <v>27</v>
      </c>
      <c r="M120">
        <v>7</v>
      </c>
      <c r="N120">
        <v>80</v>
      </c>
      <c r="O120">
        <v>12</v>
      </c>
      <c r="P120">
        <v>12</v>
      </c>
      <c r="Q120" t="s">
        <v>352</v>
      </c>
      <c r="R120">
        <v>1</v>
      </c>
      <c r="S120" t="s">
        <v>410</v>
      </c>
      <c r="U120" t="s">
        <v>73</v>
      </c>
      <c r="W120">
        <v>1</v>
      </c>
      <c r="X120" t="s">
        <v>225</v>
      </c>
      <c r="Z120" t="s">
        <v>60</v>
      </c>
      <c r="AB120" t="s">
        <v>598</v>
      </c>
      <c r="AD120">
        <v>3</v>
      </c>
      <c r="AE120" t="s">
        <v>688</v>
      </c>
      <c r="AF120" t="s">
        <v>63</v>
      </c>
      <c r="AJ120" t="s">
        <v>33</v>
      </c>
      <c r="AQ120" t="s">
        <v>90</v>
      </c>
      <c r="AS120">
        <v>6</v>
      </c>
      <c r="AU120">
        <v>2</v>
      </c>
      <c r="AW120">
        <v>12</v>
      </c>
      <c r="AX120" t="s">
        <v>689</v>
      </c>
      <c r="AY120" t="s">
        <v>79</v>
      </c>
      <c r="BA120">
        <v>10</v>
      </c>
      <c r="BB120" t="s">
        <v>690</v>
      </c>
      <c r="BC120" t="s">
        <v>691</v>
      </c>
      <c r="BD120" t="s">
        <v>692</v>
      </c>
    </row>
    <row r="121" spans="1:56" x14ac:dyDescent="0.25">
      <c r="A121">
        <v>119</v>
      </c>
      <c r="B121">
        <v>119</v>
      </c>
      <c r="C121">
        <v>119</v>
      </c>
      <c r="D121" t="s">
        <v>243</v>
      </c>
      <c r="E121" t="s">
        <v>2</v>
      </c>
      <c r="F121" t="s">
        <v>3</v>
      </c>
      <c r="K121" s="1">
        <v>33117</v>
      </c>
      <c r="L121" s="15">
        <f t="shared" ca="1" si="1"/>
        <v>27</v>
      </c>
      <c r="M121">
        <v>7</v>
      </c>
      <c r="N121">
        <v>30</v>
      </c>
      <c r="O121">
        <v>1</v>
      </c>
      <c r="P121">
        <v>5</v>
      </c>
      <c r="Q121" t="s">
        <v>56</v>
      </c>
      <c r="R121">
        <v>0</v>
      </c>
      <c r="S121" t="s">
        <v>57</v>
      </c>
      <c r="U121" t="s">
        <v>58</v>
      </c>
      <c r="W121">
        <v>1</v>
      </c>
      <c r="X121" t="s">
        <v>7</v>
      </c>
      <c r="Z121" t="s">
        <v>60</v>
      </c>
      <c r="AB121" t="s">
        <v>441</v>
      </c>
      <c r="AD121">
        <v>4</v>
      </c>
      <c r="AE121" t="s">
        <v>693</v>
      </c>
      <c r="AF121" t="s">
        <v>89</v>
      </c>
      <c r="AL121" t="s">
        <v>35</v>
      </c>
      <c r="AQ121" t="s">
        <v>77</v>
      </c>
      <c r="AS121">
        <v>6</v>
      </c>
      <c r="AV121">
        <v>10</v>
      </c>
      <c r="AW121">
        <v>20</v>
      </c>
      <c r="AX121" t="s">
        <v>694</v>
      </c>
      <c r="AY121" t="s">
        <v>79</v>
      </c>
      <c r="BA121">
        <v>8</v>
      </c>
      <c r="BB121" t="s">
        <v>695</v>
      </c>
      <c r="BC121" t="s">
        <v>696</v>
      </c>
      <c r="BD121" t="s">
        <v>697</v>
      </c>
    </row>
    <row r="122" spans="1:56" x14ac:dyDescent="0.25">
      <c r="A122">
        <v>120</v>
      </c>
      <c r="B122">
        <v>120</v>
      </c>
      <c r="C122">
        <v>120</v>
      </c>
      <c r="D122" t="s">
        <v>217</v>
      </c>
      <c r="F122" t="s">
        <v>3</v>
      </c>
      <c r="I122" t="s">
        <v>6</v>
      </c>
      <c r="K122" s="1">
        <v>27127</v>
      </c>
      <c r="L122" s="15">
        <f t="shared" ca="1" si="1"/>
        <v>43</v>
      </c>
      <c r="M122">
        <v>7</v>
      </c>
      <c r="N122">
        <v>50</v>
      </c>
      <c r="O122">
        <v>3</v>
      </c>
      <c r="P122">
        <v>20</v>
      </c>
      <c r="Q122" t="s">
        <v>83</v>
      </c>
      <c r="R122">
        <v>1</v>
      </c>
      <c r="S122" t="s">
        <v>57</v>
      </c>
      <c r="U122" t="s">
        <v>73</v>
      </c>
      <c r="W122">
        <v>1</v>
      </c>
      <c r="X122" t="s">
        <v>225</v>
      </c>
      <c r="Z122" t="s">
        <v>60</v>
      </c>
      <c r="AB122" t="s">
        <v>441</v>
      </c>
      <c r="AD122">
        <v>22</v>
      </c>
      <c r="AE122" t="s">
        <v>698</v>
      </c>
      <c r="AF122" t="s">
        <v>89</v>
      </c>
      <c r="AI122" t="s">
        <v>32</v>
      </c>
      <c r="AQ122" t="s">
        <v>77</v>
      </c>
      <c r="AT122">
        <v>15</v>
      </c>
      <c r="AV122">
        <v>20</v>
      </c>
      <c r="AW122">
        <v>35</v>
      </c>
      <c r="AX122" t="s">
        <v>699</v>
      </c>
      <c r="AY122" t="s">
        <v>79</v>
      </c>
      <c r="BA122">
        <v>9</v>
      </c>
      <c r="BB122" t="s">
        <v>700</v>
      </c>
      <c r="BC122" t="s">
        <v>701</v>
      </c>
    </row>
    <row r="123" spans="1:56" x14ac:dyDescent="0.25">
      <c r="A123">
        <v>121</v>
      </c>
      <c r="B123">
        <v>121</v>
      </c>
      <c r="C123">
        <v>121</v>
      </c>
      <c r="D123" t="s">
        <v>217</v>
      </c>
      <c r="F123" t="s">
        <v>3</v>
      </c>
      <c r="I123" t="s">
        <v>6</v>
      </c>
      <c r="K123" s="1">
        <v>34237</v>
      </c>
      <c r="L123" s="15">
        <f t="shared" ca="1" si="1"/>
        <v>24</v>
      </c>
      <c r="M123">
        <v>7</v>
      </c>
      <c r="N123">
        <v>0</v>
      </c>
      <c r="O123">
        <v>12</v>
      </c>
      <c r="P123">
        <v>20</v>
      </c>
      <c r="Q123" t="s">
        <v>200</v>
      </c>
      <c r="R123">
        <v>1</v>
      </c>
      <c r="S123" t="s">
        <v>57</v>
      </c>
      <c r="U123" t="s">
        <v>58</v>
      </c>
      <c r="W123">
        <v>1</v>
      </c>
      <c r="X123" t="s">
        <v>543</v>
      </c>
      <c r="Z123" t="s">
        <v>150</v>
      </c>
      <c r="AB123" t="s">
        <v>98</v>
      </c>
      <c r="AD123">
        <v>5</v>
      </c>
      <c r="AE123" t="s">
        <v>702</v>
      </c>
      <c r="AF123" t="s">
        <v>63</v>
      </c>
      <c r="AJ123" t="s">
        <v>33</v>
      </c>
      <c r="AQ123" t="s">
        <v>90</v>
      </c>
      <c r="AS123">
        <v>5</v>
      </c>
      <c r="AU123">
        <v>5</v>
      </c>
      <c r="AW123">
        <v>10</v>
      </c>
      <c r="AX123" t="s">
        <v>703</v>
      </c>
      <c r="AY123" t="s">
        <v>68</v>
      </c>
      <c r="BA123">
        <v>10</v>
      </c>
      <c r="BB123" t="s">
        <v>704</v>
      </c>
      <c r="BC123" t="s">
        <v>705</v>
      </c>
      <c r="BD123" t="s">
        <v>706</v>
      </c>
    </row>
    <row r="124" spans="1:56" x14ac:dyDescent="0.25">
      <c r="A124">
        <v>122</v>
      </c>
      <c r="B124">
        <v>122</v>
      </c>
      <c r="C124">
        <v>122</v>
      </c>
      <c r="D124" t="s">
        <v>82</v>
      </c>
      <c r="E124" t="s">
        <v>2</v>
      </c>
      <c r="K124" s="1">
        <v>34688</v>
      </c>
      <c r="L124" s="15">
        <f t="shared" ca="1" si="1"/>
        <v>23</v>
      </c>
      <c r="M124">
        <v>9</v>
      </c>
      <c r="N124">
        <v>10</v>
      </c>
      <c r="O124">
        <v>9</v>
      </c>
      <c r="P124">
        <v>20</v>
      </c>
      <c r="Q124" t="s">
        <v>109</v>
      </c>
      <c r="R124">
        <v>0</v>
      </c>
      <c r="S124" t="s">
        <v>104</v>
      </c>
      <c r="V124" t="s">
        <v>707</v>
      </c>
      <c r="W124">
        <v>1</v>
      </c>
      <c r="X124" t="s">
        <v>149</v>
      </c>
      <c r="Z124" t="s">
        <v>86</v>
      </c>
      <c r="AB124" t="s">
        <v>61</v>
      </c>
      <c r="AD124">
        <v>0</v>
      </c>
      <c r="AE124" t="s">
        <v>708</v>
      </c>
      <c r="AF124" t="s">
        <v>63</v>
      </c>
      <c r="AJ124" t="s">
        <v>33</v>
      </c>
      <c r="AQ124" t="s">
        <v>77</v>
      </c>
      <c r="AT124">
        <v>30</v>
      </c>
      <c r="AU124">
        <v>5</v>
      </c>
      <c r="AW124">
        <v>200</v>
      </c>
      <c r="AX124" t="s">
        <v>709</v>
      </c>
      <c r="AY124" t="s">
        <v>79</v>
      </c>
      <c r="BA124">
        <v>9</v>
      </c>
      <c r="BB124" t="s">
        <v>710</v>
      </c>
      <c r="BC124" t="s">
        <v>711</v>
      </c>
      <c r="BD124" t="s">
        <v>712</v>
      </c>
    </row>
    <row r="125" spans="1:56" x14ac:dyDescent="0.25">
      <c r="A125">
        <v>123</v>
      </c>
      <c r="B125">
        <v>123</v>
      </c>
      <c r="C125">
        <v>123</v>
      </c>
      <c r="D125" t="s">
        <v>243</v>
      </c>
      <c r="E125" t="s">
        <v>2</v>
      </c>
      <c r="F125" t="s">
        <v>3</v>
      </c>
      <c r="K125" s="1">
        <v>29094</v>
      </c>
      <c r="L125" s="15">
        <f t="shared" ca="1" si="1"/>
        <v>38</v>
      </c>
      <c r="M125">
        <v>8</v>
      </c>
      <c r="N125">
        <v>0</v>
      </c>
      <c r="O125">
        <v>8</v>
      </c>
      <c r="P125">
        <v>24</v>
      </c>
      <c r="Q125" t="s">
        <v>103</v>
      </c>
      <c r="R125">
        <v>0</v>
      </c>
      <c r="S125" t="s">
        <v>148</v>
      </c>
      <c r="U125" t="s">
        <v>73</v>
      </c>
      <c r="W125">
        <v>1</v>
      </c>
      <c r="X125" t="s">
        <v>225</v>
      </c>
      <c r="Z125" t="s">
        <v>86</v>
      </c>
      <c r="AB125" t="s">
        <v>98</v>
      </c>
      <c r="AD125">
        <v>20</v>
      </c>
      <c r="AE125" t="s">
        <v>587</v>
      </c>
      <c r="AF125" t="s">
        <v>63</v>
      </c>
      <c r="AI125" t="s">
        <v>32</v>
      </c>
      <c r="AK125" t="s">
        <v>34</v>
      </c>
      <c r="AQ125" t="s">
        <v>578</v>
      </c>
      <c r="AS125">
        <v>6</v>
      </c>
      <c r="AU125">
        <v>6</v>
      </c>
      <c r="AW125">
        <v>15</v>
      </c>
      <c r="AX125" t="s">
        <v>713</v>
      </c>
      <c r="AY125" t="s">
        <v>79</v>
      </c>
      <c r="BA125">
        <v>10</v>
      </c>
      <c r="BB125" t="s">
        <v>714</v>
      </c>
      <c r="BC125" t="s">
        <v>715</v>
      </c>
      <c r="BD125" t="s">
        <v>716</v>
      </c>
    </row>
    <row r="126" spans="1:56" x14ac:dyDescent="0.25">
      <c r="A126">
        <v>124</v>
      </c>
      <c r="B126">
        <v>124</v>
      </c>
      <c r="C126">
        <v>124</v>
      </c>
      <c r="D126" t="s">
        <v>268</v>
      </c>
      <c r="E126" t="s">
        <v>2</v>
      </c>
      <c r="I126" t="s">
        <v>6</v>
      </c>
      <c r="K126" s="1">
        <v>29489</v>
      </c>
      <c r="L126" s="15">
        <f t="shared" ca="1" si="1"/>
        <v>37</v>
      </c>
      <c r="M126">
        <v>8</v>
      </c>
      <c r="N126">
        <v>30</v>
      </c>
      <c r="O126">
        <v>10</v>
      </c>
      <c r="P126">
        <v>3</v>
      </c>
      <c r="Q126" t="s">
        <v>319</v>
      </c>
      <c r="R126">
        <v>0</v>
      </c>
      <c r="S126" t="s">
        <v>104</v>
      </c>
      <c r="U126" t="s">
        <v>110</v>
      </c>
      <c r="W126">
        <v>1</v>
      </c>
      <c r="X126" t="s">
        <v>717</v>
      </c>
      <c r="Z126" t="s">
        <v>60</v>
      </c>
      <c r="AB126" t="s">
        <v>376</v>
      </c>
      <c r="AD126">
        <v>10</v>
      </c>
      <c r="AE126" t="s">
        <v>718</v>
      </c>
      <c r="AF126" t="s">
        <v>89</v>
      </c>
      <c r="AH126" t="s">
        <v>31</v>
      </c>
      <c r="AQ126" t="s">
        <v>170</v>
      </c>
      <c r="AS126">
        <v>6</v>
      </c>
      <c r="AU126">
        <v>4</v>
      </c>
      <c r="AW126">
        <v>150</v>
      </c>
      <c r="AX126" t="s">
        <v>719</v>
      </c>
      <c r="AY126" t="s">
        <v>68</v>
      </c>
      <c r="BA126">
        <v>10</v>
      </c>
      <c r="BB126" t="s">
        <v>720</v>
      </c>
      <c r="BC126" t="s">
        <v>450</v>
      </c>
      <c r="BD126" t="s">
        <v>721</v>
      </c>
    </row>
    <row r="127" spans="1:56" x14ac:dyDescent="0.25">
      <c r="A127">
        <v>125</v>
      </c>
      <c r="B127">
        <v>125</v>
      </c>
      <c r="C127">
        <v>125</v>
      </c>
      <c r="D127" t="s">
        <v>326</v>
      </c>
      <c r="E127" t="s">
        <v>2</v>
      </c>
      <c r="H127" t="s">
        <v>5</v>
      </c>
      <c r="K127" s="1">
        <v>33476</v>
      </c>
      <c r="L127" s="15">
        <f t="shared" ca="1" si="1"/>
        <v>26</v>
      </c>
      <c r="M127">
        <v>8</v>
      </c>
      <c r="N127">
        <v>60</v>
      </c>
      <c r="O127">
        <v>10</v>
      </c>
      <c r="P127">
        <v>10</v>
      </c>
      <c r="Q127" t="s">
        <v>56</v>
      </c>
      <c r="R127">
        <v>0</v>
      </c>
      <c r="S127" t="s">
        <v>142</v>
      </c>
      <c r="U127" t="s">
        <v>58</v>
      </c>
      <c r="W127">
        <v>1</v>
      </c>
      <c r="X127" t="s">
        <v>225</v>
      </c>
      <c r="Z127" t="s">
        <v>60</v>
      </c>
      <c r="AB127" t="s">
        <v>98</v>
      </c>
      <c r="AD127">
        <v>5</v>
      </c>
      <c r="AE127" t="s">
        <v>79</v>
      </c>
      <c r="AF127" t="s">
        <v>89</v>
      </c>
      <c r="AL127" t="s">
        <v>35</v>
      </c>
      <c r="AQ127" t="s">
        <v>64</v>
      </c>
      <c r="AT127">
        <v>10</v>
      </c>
      <c r="AU127">
        <v>6</v>
      </c>
      <c r="AW127">
        <v>8</v>
      </c>
      <c r="AX127" t="s">
        <v>722</v>
      </c>
      <c r="AY127" t="s">
        <v>79</v>
      </c>
      <c r="BA127">
        <v>9</v>
      </c>
      <c r="BB127" t="s">
        <v>723</v>
      </c>
    </row>
    <row r="128" spans="1:56" x14ac:dyDescent="0.25">
      <c r="A128">
        <v>126</v>
      </c>
      <c r="B128">
        <v>126</v>
      </c>
      <c r="C128">
        <v>126</v>
      </c>
      <c r="D128" t="s">
        <v>94</v>
      </c>
      <c r="I128" t="s">
        <v>6</v>
      </c>
      <c r="K128" s="1">
        <v>32011</v>
      </c>
      <c r="L128" s="15">
        <f t="shared" ca="1" si="1"/>
        <v>30</v>
      </c>
      <c r="M128">
        <v>7</v>
      </c>
      <c r="N128">
        <v>0</v>
      </c>
      <c r="O128">
        <v>12</v>
      </c>
      <c r="P128">
        <v>0</v>
      </c>
      <c r="Q128" t="s">
        <v>128</v>
      </c>
      <c r="R128">
        <v>1</v>
      </c>
      <c r="S128" t="s">
        <v>142</v>
      </c>
      <c r="U128" t="s">
        <v>105</v>
      </c>
      <c r="W128">
        <v>1</v>
      </c>
      <c r="X128" t="s">
        <v>225</v>
      </c>
      <c r="Z128" t="s">
        <v>117</v>
      </c>
      <c r="AB128" t="s">
        <v>98</v>
      </c>
      <c r="AD128">
        <v>7</v>
      </c>
      <c r="AE128" t="s">
        <v>633</v>
      </c>
      <c r="AF128" t="s">
        <v>89</v>
      </c>
      <c r="AJ128" t="s">
        <v>33</v>
      </c>
      <c r="AQ128" t="s">
        <v>77</v>
      </c>
      <c r="AT128">
        <v>15</v>
      </c>
      <c r="AV128">
        <v>10</v>
      </c>
      <c r="AW128">
        <v>20</v>
      </c>
      <c r="AX128" t="s">
        <v>633</v>
      </c>
      <c r="AY128" t="s">
        <v>68</v>
      </c>
      <c r="BA128">
        <v>9</v>
      </c>
      <c r="BB128" t="s">
        <v>633</v>
      </c>
      <c r="BC128" t="s">
        <v>633</v>
      </c>
      <c r="BD128" t="s">
        <v>633</v>
      </c>
    </row>
    <row r="129" spans="1:56" x14ac:dyDescent="0.25">
      <c r="A129">
        <v>127</v>
      </c>
      <c r="B129">
        <v>127</v>
      </c>
      <c r="C129">
        <v>127</v>
      </c>
      <c r="D129" t="s">
        <v>82</v>
      </c>
      <c r="E129" t="s">
        <v>2</v>
      </c>
      <c r="K129" s="1">
        <v>34037</v>
      </c>
      <c r="L129" s="15">
        <f t="shared" ca="1" si="1"/>
        <v>25</v>
      </c>
      <c r="M129">
        <v>7</v>
      </c>
      <c r="N129">
        <v>60</v>
      </c>
      <c r="O129">
        <v>11</v>
      </c>
      <c r="P129">
        <v>6</v>
      </c>
      <c r="Q129" t="s">
        <v>128</v>
      </c>
      <c r="R129">
        <v>0</v>
      </c>
      <c r="S129" t="s">
        <v>57</v>
      </c>
      <c r="U129" t="s">
        <v>105</v>
      </c>
      <c r="W129">
        <v>1</v>
      </c>
      <c r="X129" t="s">
        <v>225</v>
      </c>
      <c r="Z129" t="s">
        <v>86</v>
      </c>
      <c r="AB129" t="s">
        <v>98</v>
      </c>
      <c r="AD129">
        <v>3</v>
      </c>
      <c r="AE129" t="s">
        <v>724</v>
      </c>
      <c r="AF129" t="s">
        <v>89</v>
      </c>
      <c r="AJ129" t="s">
        <v>33</v>
      </c>
      <c r="AQ129" t="s">
        <v>77</v>
      </c>
      <c r="AS129">
        <v>5</v>
      </c>
      <c r="AU129">
        <v>1</v>
      </c>
      <c r="AW129">
        <v>10</v>
      </c>
      <c r="AX129" t="s">
        <v>725</v>
      </c>
      <c r="AY129" t="s">
        <v>68</v>
      </c>
      <c r="BA129">
        <v>10</v>
      </c>
      <c r="BB129" t="s">
        <v>726</v>
      </c>
      <c r="BC129" t="s">
        <v>727</v>
      </c>
    </row>
    <row r="130" spans="1:56" x14ac:dyDescent="0.25">
      <c r="A130">
        <v>128</v>
      </c>
      <c r="B130">
        <v>128</v>
      </c>
      <c r="C130">
        <v>128</v>
      </c>
      <c r="D130" t="s">
        <v>173</v>
      </c>
      <c r="E130" t="s">
        <v>2</v>
      </c>
      <c r="F130" t="s">
        <v>3</v>
      </c>
      <c r="I130" t="s">
        <v>6</v>
      </c>
      <c r="K130" s="1">
        <v>28828</v>
      </c>
      <c r="L130" s="15">
        <f t="shared" ca="1" si="1"/>
        <v>39</v>
      </c>
      <c r="M130">
        <v>5</v>
      </c>
      <c r="N130">
        <v>30</v>
      </c>
      <c r="O130">
        <v>16</v>
      </c>
      <c r="P130">
        <v>50</v>
      </c>
      <c r="Q130" t="s">
        <v>103</v>
      </c>
      <c r="R130">
        <v>1</v>
      </c>
      <c r="S130" t="s">
        <v>72</v>
      </c>
      <c r="U130" t="s">
        <v>73</v>
      </c>
      <c r="W130">
        <v>1</v>
      </c>
      <c r="X130" t="s">
        <v>488</v>
      </c>
      <c r="Z130" t="s">
        <v>60</v>
      </c>
      <c r="AC130" t="s">
        <v>728</v>
      </c>
      <c r="AD130">
        <v>13</v>
      </c>
      <c r="AE130" t="s">
        <v>729</v>
      </c>
      <c r="AF130" t="s">
        <v>89</v>
      </c>
      <c r="AJ130" t="s">
        <v>33</v>
      </c>
      <c r="AQ130" t="s">
        <v>77</v>
      </c>
      <c r="AS130">
        <v>6</v>
      </c>
      <c r="AV130">
        <v>10</v>
      </c>
      <c r="AW130">
        <v>20</v>
      </c>
      <c r="AX130" t="s">
        <v>730</v>
      </c>
      <c r="AY130" t="s">
        <v>203</v>
      </c>
      <c r="BA130">
        <v>10</v>
      </c>
      <c r="BB130" t="s">
        <v>731</v>
      </c>
      <c r="BC130" t="s">
        <v>732</v>
      </c>
      <c r="BD130" t="s">
        <v>733</v>
      </c>
    </row>
    <row r="131" spans="1:56" x14ac:dyDescent="0.25">
      <c r="A131">
        <v>129</v>
      </c>
      <c r="B131">
        <v>129</v>
      </c>
      <c r="C131">
        <v>129</v>
      </c>
      <c r="D131" t="s">
        <v>82</v>
      </c>
      <c r="E131" t="s">
        <v>2</v>
      </c>
      <c r="L131" s="15">
        <f t="shared" ca="1" si="1"/>
        <v>118</v>
      </c>
      <c r="M131">
        <v>8</v>
      </c>
      <c r="N131">
        <v>90</v>
      </c>
      <c r="O131">
        <v>6</v>
      </c>
      <c r="P131">
        <v>4</v>
      </c>
      <c r="Q131" t="s">
        <v>103</v>
      </c>
      <c r="R131">
        <v>0</v>
      </c>
      <c r="S131" t="s">
        <v>84</v>
      </c>
      <c r="U131" t="s">
        <v>73</v>
      </c>
      <c r="W131">
        <v>1</v>
      </c>
      <c r="X131" t="s">
        <v>225</v>
      </c>
      <c r="Z131" t="s">
        <v>86</v>
      </c>
      <c r="AB131" t="s">
        <v>98</v>
      </c>
      <c r="AD131">
        <v>10</v>
      </c>
      <c r="AE131" t="s">
        <v>734</v>
      </c>
      <c r="AF131" t="s">
        <v>89</v>
      </c>
      <c r="AJ131" t="s">
        <v>33</v>
      </c>
      <c r="AQ131" t="s">
        <v>90</v>
      </c>
      <c r="AS131">
        <v>6</v>
      </c>
      <c r="AU131">
        <v>4</v>
      </c>
      <c r="AW131">
        <v>30</v>
      </c>
      <c r="AX131" t="s">
        <v>735</v>
      </c>
      <c r="AY131" t="s">
        <v>68</v>
      </c>
      <c r="BA131">
        <v>9</v>
      </c>
      <c r="BB131" t="s">
        <v>736</v>
      </c>
    </row>
    <row r="132" spans="1:56" x14ac:dyDescent="0.25">
      <c r="A132">
        <v>130</v>
      </c>
      <c r="B132">
        <v>130</v>
      </c>
      <c r="C132">
        <v>130</v>
      </c>
      <c r="D132" t="s">
        <v>268</v>
      </c>
      <c r="E132" t="s">
        <v>2</v>
      </c>
      <c r="I132" t="s">
        <v>6</v>
      </c>
      <c r="K132" s="1">
        <v>31656</v>
      </c>
      <c r="L132" s="15">
        <f t="shared" ca="1" si="1"/>
        <v>31</v>
      </c>
      <c r="M132">
        <v>7</v>
      </c>
      <c r="N132">
        <v>0</v>
      </c>
      <c r="O132">
        <v>14</v>
      </c>
      <c r="P132">
        <v>12</v>
      </c>
      <c r="Q132" t="s">
        <v>352</v>
      </c>
      <c r="R132">
        <v>0</v>
      </c>
      <c r="S132" t="s">
        <v>84</v>
      </c>
      <c r="U132" t="s">
        <v>105</v>
      </c>
      <c r="W132">
        <v>0</v>
      </c>
      <c r="AF132" t="s">
        <v>89</v>
      </c>
      <c r="AI132" t="s">
        <v>32</v>
      </c>
      <c r="AQ132" t="s">
        <v>77</v>
      </c>
      <c r="AS132">
        <v>6</v>
      </c>
      <c r="AU132">
        <v>6</v>
      </c>
      <c r="AW132">
        <v>12</v>
      </c>
      <c r="AX132" t="s">
        <v>737</v>
      </c>
      <c r="AZ132" t="s">
        <v>738</v>
      </c>
      <c r="BA132">
        <v>7</v>
      </c>
      <c r="BB132" t="s">
        <v>739</v>
      </c>
    </row>
    <row r="133" spans="1:56" x14ac:dyDescent="0.25">
      <c r="A133">
        <v>131</v>
      </c>
      <c r="B133">
        <v>131</v>
      </c>
      <c r="C133">
        <v>131</v>
      </c>
      <c r="D133" t="s">
        <v>135</v>
      </c>
      <c r="F133" t="s">
        <v>3</v>
      </c>
      <c r="K133" s="1">
        <v>24061</v>
      </c>
      <c r="L133" s="15">
        <f t="shared" ref="L133:L196" ca="1" si="2">ROUNDDOWN(_xlfn.DAYS(TODAY(),K133)/365,0)</f>
        <v>52</v>
      </c>
      <c r="M133">
        <v>8</v>
      </c>
      <c r="N133">
        <v>0</v>
      </c>
      <c r="O133">
        <v>7</v>
      </c>
      <c r="P133">
        <v>0</v>
      </c>
      <c r="Q133" t="s">
        <v>95</v>
      </c>
      <c r="R133">
        <v>1</v>
      </c>
      <c r="S133" t="s">
        <v>72</v>
      </c>
      <c r="U133" t="s">
        <v>73</v>
      </c>
      <c r="W133">
        <v>1</v>
      </c>
      <c r="X133" t="s">
        <v>33</v>
      </c>
      <c r="Z133" t="s">
        <v>86</v>
      </c>
      <c r="AB133" t="s">
        <v>598</v>
      </c>
      <c r="AD133">
        <v>20</v>
      </c>
      <c r="AE133" t="s">
        <v>740</v>
      </c>
      <c r="AF133" t="s">
        <v>76</v>
      </c>
      <c r="AK133" t="s">
        <v>34</v>
      </c>
      <c r="AQ133" t="s">
        <v>64</v>
      </c>
      <c r="AS133">
        <v>6</v>
      </c>
      <c r="AV133">
        <v>10</v>
      </c>
      <c r="AW133">
        <v>12</v>
      </c>
      <c r="AX133" t="s">
        <v>741</v>
      </c>
      <c r="AY133" t="s">
        <v>79</v>
      </c>
      <c r="BA133">
        <v>9</v>
      </c>
      <c r="BB133" t="s">
        <v>742</v>
      </c>
      <c r="BC133" t="s">
        <v>743</v>
      </c>
      <c r="BD133" t="s">
        <v>744</v>
      </c>
    </row>
    <row r="134" spans="1:56" x14ac:dyDescent="0.25">
      <c r="A134">
        <v>132</v>
      </c>
      <c r="B134">
        <v>132</v>
      </c>
      <c r="C134">
        <v>132</v>
      </c>
      <c r="D134" t="s">
        <v>268</v>
      </c>
      <c r="E134" t="s">
        <v>2</v>
      </c>
      <c r="I134" t="s">
        <v>6</v>
      </c>
      <c r="K134" s="1">
        <v>29906</v>
      </c>
      <c r="L134" s="15">
        <f t="shared" ca="1" si="2"/>
        <v>36</v>
      </c>
      <c r="M134">
        <v>6</v>
      </c>
      <c r="N134">
        <v>0</v>
      </c>
      <c r="O134">
        <v>10</v>
      </c>
      <c r="P134">
        <v>12</v>
      </c>
      <c r="Q134" t="s">
        <v>141</v>
      </c>
      <c r="R134">
        <v>1</v>
      </c>
      <c r="S134" t="s">
        <v>129</v>
      </c>
      <c r="U134" t="s">
        <v>73</v>
      </c>
      <c r="W134">
        <v>1</v>
      </c>
      <c r="X134" t="s">
        <v>225</v>
      </c>
      <c r="Z134" t="s">
        <v>150</v>
      </c>
      <c r="AB134" t="s">
        <v>164</v>
      </c>
      <c r="AD134">
        <v>1</v>
      </c>
      <c r="AE134" t="s">
        <v>745</v>
      </c>
      <c r="AF134" t="s">
        <v>383</v>
      </c>
      <c r="AP134" t="s">
        <v>746</v>
      </c>
      <c r="AQ134" t="s">
        <v>77</v>
      </c>
      <c r="AS134">
        <v>6</v>
      </c>
      <c r="AU134">
        <v>6</v>
      </c>
      <c r="AW134">
        <v>25</v>
      </c>
      <c r="AX134" t="s">
        <v>747</v>
      </c>
      <c r="AY134" t="s">
        <v>363</v>
      </c>
      <c r="BA134">
        <v>10</v>
      </c>
      <c r="BB134" t="s">
        <v>748</v>
      </c>
      <c r="BC134" t="s">
        <v>749</v>
      </c>
      <c r="BD134" t="s">
        <v>750</v>
      </c>
    </row>
    <row r="135" spans="1:56" x14ac:dyDescent="0.25">
      <c r="A135">
        <v>133</v>
      </c>
      <c r="B135">
        <v>133</v>
      </c>
      <c r="C135">
        <v>133</v>
      </c>
      <c r="D135" t="s">
        <v>135</v>
      </c>
      <c r="F135" t="s">
        <v>3</v>
      </c>
      <c r="K135" s="1">
        <v>31994</v>
      </c>
      <c r="L135" s="15">
        <f t="shared" ca="1" si="2"/>
        <v>30</v>
      </c>
      <c r="M135">
        <v>8</v>
      </c>
      <c r="N135">
        <v>120</v>
      </c>
      <c r="O135">
        <v>14</v>
      </c>
      <c r="P135">
        <v>10</v>
      </c>
      <c r="Q135" t="s">
        <v>319</v>
      </c>
      <c r="R135">
        <v>0</v>
      </c>
      <c r="S135" t="s">
        <v>410</v>
      </c>
      <c r="U135" t="s">
        <v>58</v>
      </c>
      <c r="W135">
        <v>1</v>
      </c>
      <c r="X135" t="s">
        <v>163</v>
      </c>
      <c r="Z135" t="s">
        <v>86</v>
      </c>
      <c r="AB135" t="s">
        <v>98</v>
      </c>
      <c r="AD135">
        <v>7</v>
      </c>
      <c r="AE135" t="s">
        <v>751</v>
      </c>
      <c r="AF135" t="s">
        <v>63</v>
      </c>
      <c r="AL135" t="s">
        <v>35</v>
      </c>
      <c r="AQ135" t="s">
        <v>64</v>
      </c>
      <c r="AS135">
        <v>5</v>
      </c>
      <c r="AU135">
        <v>4</v>
      </c>
      <c r="AW135">
        <v>10</v>
      </c>
      <c r="AX135" t="s">
        <v>752</v>
      </c>
      <c r="AY135" t="s">
        <v>79</v>
      </c>
      <c r="BA135">
        <v>9</v>
      </c>
      <c r="BB135" t="s">
        <v>753</v>
      </c>
      <c r="BC135" t="s">
        <v>754</v>
      </c>
    </row>
    <row r="136" spans="1:56" x14ac:dyDescent="0.25">
      <c r="A136">
        <v>134</v>
      </c>
      <c r="B136">
        <v>134</v>
      </c>
      <c r="C136">
        <v>134</v>
      </c>
      <c r="D136" t="s">
        <v>217</v>
      </c>
      <c r="F136" t="s">
        <v>3</v>
      </c>
      <c r="I136" t="s">
        <v>6</v>
      </c>
      <c r="K136" s="1">
        <v>34615</v>
      </c>
      <c r="L136" s="15">
        <f t="shared" ca="1" si="2"/>
        <v>23</v>
      </c>
      <c r="M136">
        <v>6</v>
      </c>
      <c r="N136">
        <v>240</v>
      </c>
      <c r="O136">
        <v>10</v>
      </c>
      <c r="P136">
        <v>20</v>
      </c>
      <c r="Q136" t="s">
        <v>237</v>
      </c>
      <c r="R136">
        <v>1</v>
      </c>
      <c r="S136" t="s">
        <v>84</v>
      </c>
      <c r="U136" t="s">
        <v>105</v>
      </c>
      <c r="W136">
        <v>1</v>
      </c>
      <c r="X136" t="s">
        <v>163</v>
      </c>
      <c r="AA136" t="s">
        <v>755</v>
      </c>
      <c r="AB136" t="s">
        <v>98</v>
      </c>
      <c r="AD136">
        <v>2</v>
      </c>
      <c r="AE136" t="s">
        <v>756</v>
      </c>
      <c r="AF136" t="s">
        <v>63</v>
      </c>
      <c r="AJ136" t="s">
        <v>33</v>
      </c>
      <c r="AQ136" t="s">
        <v>77</v>
      </c>
      <c r="AS136">
        <v>5</v>
      </c>
      <c r="AU136">
        <v>6</v>
      </c>
      <c r="AW136">
        <v>300</v>
      </c>
      <c r="AX136" t="s">
        <v>757</v>
      </c>
      <c r="AY136" t="s">
        <v>79</v>
      </c>
      <c r="BA136">
        <v>10</v>
      </c>
      <c r="BB136" t="s">
        <v>758</v>
      </c>
      <c r="BC136" t="s">
        <v>759</v>
      </c>
    </row>
    <row r="137" spans="1:56" x14ac:dyDescent="0.25">
      <c r="A137">
        <v>135</v>
      </c>
      <c r="B137">
        <v>135</v>
      </c>
      <c r="C137">
        <v>135</v>
      </c>
      <c r="D137" t="s">
        <v>760</v>
      </c>
      <c r="E137" t="s">
        <v>2</v>
      </c>
      <c r="F137" t="s">
        <v>3</v>
      </c>
      <c r="G137" t="s">
        <v>4</v>
      </c>
      <c r="I137" t="s">
        <v>6</v>
      </c>
      <c r="K137" s="1">
        <v>33885</v>
      </c>
      <c r="L137" s="15">
        <f t="shared" ca="1" si="2"/>
        <v>25</v>
      </c>
      <c r="M137">
        <v>6</v>
      </c>
      <c r="N137">
        <v>60</v>
      </c>
      <c r="O137">
        <v>8</v>
      </c>
      <c r="P137">
        <v>3</v>
      </c>
      <c r="Q137" t="s">
        <v>83</v>
      </c>
      <c r="R137">
        <v>1</v>
      </c>
      <c r="S137" t="s">
        <v>104</v>
      </c>
      <c r="U137" t="s">
        <v>105</v>
      </c>
      <c r="W137">
        <v>1</v>
      </c>
      <c r="X137" t="s">
        <v>225</v>
      </c>
      <c r="AA137" t="s">
        <v>755</v>
      </c>
      <c r="AC137" t="s">
        <v>761</v>
      </c>
      <c r="AD137">
        <v>2</v>
      </c>
      <c r="AE137" t="s">
        <v>762</v>
      </c>
      <c r="AF137" t="s">
        <v>63</v>
      </c>
      <c r="AL137" t="s">
        <v>35</v>
      </c>
      <c r="AQ137" t="s">
        <v>64</v>
      </c>
      <c r="AS137">
        <v>3</v>
      </c>
      <c r="AU137">
        <v>4</v>
      </c>
      <c r="AW137">
        <v>3</v>
      </c>
      <c r="AX137" t="s">
        <v>763</v>
      </c>
      <c r="AY137" t="s">
        <v>68</v>
      </c>
      <c r="BA137">
        <v>10</v>
      </c>
      <c r="BB137" t="s">
        <v>764</v>
      </c>
    </row>
    <row r="138" spans="1:56" x14ac:dyDescent="0.25">
      <c r="A138">
        <v>136</v>
      </c>
      <c r="B138">
        <v>136</v>
      </c>
      <c r="C138">
        <v>136</v>
      </c>
      <c r="D138" t="s">
        <v>82</v>
      </c>
      <c r="E138" t="s">
        <v>2</v>
      </c>
      <c r="K138" s="1">
        <v>33877</v>
      </c>
      <c r="L138" s="15">
        <f t="shared" ca="1" si="2"/>
        <v>25</v>
      </c>
      <c r="M138">
        <v>10</v>
      </c>
      <c r="N138">
        <v>30</v>
      </c>
      <c r="O138">
        <v>20</v>
      </c>
      <c r="P138">
        <v>3</v>
      </c>
      <c r="Q138" t="s">
        <v>83</v>
      </c>
      <c r="R138">
        <v>1</v>
      </c>
      <c r="S138" t="s">
        <v>57</v>
      </c>
      <c r="U138" t="s">
        <v>105</v>
      </c>
      <c r="W138">
        <v>0</v>
      </c>
      <c r="AF138" t="s">
        <v>89</v>
      </c>
      <c r="AI138" t="s">
        <v>32</v>
      </c>
      <c r="AQ138" t="s">
        <v>77</v>
      </c>
      <c r="AT138">
        <v>10</v>
      </c>
      <c r="AV138">
        <v>10</v>
      </c>
      <c r="AW138">
        <v>10</v>
      </c>
      <c r="AX138" t="s">
        <v>765</v>
      </c>
      <c r="AY138" t="s">
        <v>363</v>
      </c>
      <c r="BA138">
        <v>9</v>
      </c>
      <c r="BB138" t="s">
        <v>766</v>
      </c>
      <c r="BD138" t="s">
        <v>767</v>
      </c>
    </row>
    <row r="139" spans="1:56" x14ac:dyDescent="0.25">
      <c r="A139">
        <v>137</v>
      </c>
      <c r="B139">
        <v>137</v>
      </c>
      <c r="C139">
        <v>137</v>
      </c>
      <c r="D139" t="s">
        <v>94</v>
      </c>
      <c r="I139" t="s">
        <v>6</v>
      </c>
      <c r="K139" s="1">
        <v>29845</v>
      </c>
      <c r="L139" s="15">
        <f t="shared" ca="1" si="2"/>
        <v>36</v>
      </c>
      <c r="M139">
        <v>8</v>
      </c>
      <c r="N139">
        <v>65</v>
      </c>
      <c r="O139">
        <v>14</v>
      </c>
      <c r="P139">
        <v>20</v>
      </c>
      <c r="Q139" t="s">
        <v>109</v>
      </c>
      <c r="R139">
        <v>1</v>
      </c>
      <c r="S139" t="s">
        <v>57</v>
      </c>
      <c r="U139" t="s">
        <v>58</v>
      </c>
      <c r="W139">
        <v>1</v>
      </c>
      <c r="X139" t="s">
        <v>33</v>
      </c>
      <c r="Z139" t="s">
        <v>97</v>
      </c>
      <c r="AB139" t="s">
        <v>244</v>
      </c>
      <c r="AD139">
        <v>15</v>
      </c>
      <c r="AE139" t="s">
        <v>768</v>
      </c>
      <c r="AF139" t="s">
        <v>169</v>
      </c>
      <c r="AJ139" t="s">
        <v>33</v>
      </c>
      <c r="AQ139" t="s">
        <v>90</v>
      </c>
      <c r="AS139">
        <v>4</v>
      </c>
      <c r="AU139">
        <v>6</v>
      </c>
      <c r="AW139">
        <v>16</v>
      </c>
      <c r="AX139" t="s">
        <v>769</v>
      </c>
      <c r="AZ139" t="s">
        <v>770</v>
      </c>
      <c r="BA139">
        <v>10</v>
      </c>
      <c r="BB139" t="s">
        <v>771</v>
      </c>
      <c r="BC139" t="s">
        <v>772</v>
      </c>
      <c r="BD139" t="s">
        <v>773</v>
      </c>
    </row>
    <row r="140" spans="1:56" x14ac:dyDescent="0.25">
      <c r="A140">
        <v>138</v>
      </c>
      <c r="B140">
        <v>138</v>
      </c>
      <c r="C140">
        <v>138</v>
      </c>
      <c r="D140" t="s">
        <v>82</v>
      </c>
      <c r="E140" t="s">
        <v>2</v>
      </c>
      <c r="K140" s="1">
        <v>33885</v>
      </c>
      <c r="L140" s="15">
        <f t="shared" ca="1" si="2"/>
        <v>25</v>
      </c>
      <c r="M140">
        <v>8</v>
      </c>
      <c r="N140">
        <v>60</v>
      </c>
      <c r="O140">
        <v>8</v>
      </c>
      <c r="P140">
        <v>10</v>
      </c>
      <c r="Q140" t="s">
        <v>200</v>
      </c>
      <c r="R140">
        <v>1</v>
      </c>
      <c r="S140" t="s">
        <v>72</v>
      </c>
      <c r="U140" t="s">
        <v>105</v>
      </c>
      <c r="W140">
        <v>1</v>
      </c>
      <c r="X140" t="s">
        <v>33</v>
      </c>
      <c r="Z140" t="s">
        <v>86</v>
      </c>
      <c r="AB140" t="s">
        <v>164</v>
      </c>
      <c r="AD140">
        <v>1</v>
      </c>
      <c r="AE140" t="s">
        <v>774</v>
      </c>
      <c r="AF140" t="s">
        <v>63</v>
      </c>
      <c r="AJ140" t="s">
        <v>33</v>
      </c>
      <c r="AQ140" t="s">
        <v>90</v>
      </c>
      <c r="AS140">
        <v>6</v>
      </c>
      <c r="AU140">
        <v>6</v>
      </c>
      <c r="AW140">
        <v>10</v>
      </c>
      <c r="AX140" t="s">
        <v>775</v>
      </c>
      <c r="AZ140" t="s">
        <v>776</v>
      </c>
      <c r="BA140">
        <v>9</v>
      </c>
      <c r="BB140" t="s">
        <v>777</v>
      </c>
      <c r="BC140" t="s">
        <v>778</v>
      </c>
      <c r="BD140" t="s">
        <v>779</v>
      </c>
    </row>
    <row r="141" spans="1:56" x14ac:dyDescent="0.25">
      <c r="A141">
        <v>139</v>
      </c>
      <c r="B141">
        <v>139</v>
      </c>
      <c r="C141">
        <v>139</v>
      </c>
      <c r="D141" t="s">
        <v>82</v>
      </c>
      <c r="E141" t="s">
        <v>2</v>
      </c>
      <c r="K141" s="1">
        <v>29414</v>
      </c>
      <c r="L141" s="15">
        <f t="shared" ca="1" si="2"/>
        <v>37</v>
      </c>
      <c r="M141">
        <v>6</v>
      </c>
      <c r="N141">
        <v>140</v>
      </c>
      <c r="O141">
        <v>12</v>
      </c>
      <c r="P141">
        <v>1</v>
      </c>
      <c r="Q141" t="s">
        <v>83</v>
      </c>
      <c r="R141">
        <v>0</v>
      </c>
      <c r="S141" t="s">
        <v>57</v>
      </c>
      <c r="U141" t="s">
        <v>73</v>
      </c>
      <c r="W141">
        <v>1</v>
      </c>
      <c r="X141" t="s">
        <v>163</v>
      </c>
      <c r="Z141" t="s">
        <v>86</v>
      </c>
      <c r="AB141" t="s">
        <v>98</v>
      </c>
      <c r="AD141">
        <v>1</v>
      </c>
      <c r="AE141" t="s">
        <v>780</v>
      </c>
      <c r="AF141" t="s">
        <v>89</v>
      </c>
      <c r="AJ141" t="s">
        <v>33</v>
      </c>
      <c r="AQ141" t="s">
        <v>77</v>
      </c>
      <c r="AT141">
        <v>10</v>
      </c>
      <c r="AU141">
        <v>6</v>
      </c>
      <c r="AW141">
        <v>20</v>
      </c>
      <c r="AX141" t="s">
        <v>781</v>
      </c>
      <c r="AY141" t="s">
        <v>68</v>
      </c>
      <c r="BA141">
        <v>6</v>
      </c>
      <c r="BB141" t="s">
        <v>782</v>
      </c>
      <c r="BC141" t="s">
        <v>339</v>
      </c>
      <c r="BD141" t="s">
        <v>783</v>
      </c>
    </row>
    <row r="142" spans="1:56" x14ac:dyDescent="0.25">
      <c r="A142">
        <v>140</v>
      </c>
      <c r="B142">
        <v>140</v>
      </c>
      <c r="C142">
        <v>140</v>
      </c>
      <c r="D142" t="s">
        <v>249</v>
      </c>
      <c r="E142" t="s">
        <v>2</v>
      </c>
      <c r="H142" t="s">
        <v>5</v>
      </c>
      <c r="I142" t="s">
        <v>6</v>
      </c>
      <c r="K142" s="1">
        <v>33876</v>
      </c>
      <c r="L142" s="15">
        <f t="shared" ca="1" si="2"/>
        <v>25</v>
      </c>
      <c r="M142">
        <v>6</v>
      </c>
      <c r="N142">
        <v>90</v>
      </c>
      <c r="O142">
        <v>10</v>
      </c>
      <c r="P142">
        <v>12</v>
      </c>
      <c r="Q142" t="s">
        <v>237</v>
      </c>
      <c r="R142">
        <v>0</v>
      </c>
      <c r="S142" t="s">
        <v>72</v>
      </c>
      <c r="U142" t="s">
        <v>73</v>
      </c>
      <c r="W142">
        <v>1</v>
      </c>
      <c r="X142" t="s">
        <v>429</v>
      </c>
      <c r="Z142" t="s">
        <v>117</v>
      </c>
      <c r="AC142" t="s">
        <v>784</v>
      </c>
      <c r="AD142">
        <v>2</v>
      </c>
      <c r="AE142" t="s">
        <v>785</v>
      </c>
      <c r="AF142" t="s">
        <v>63</v>
      </c>
      <c r="AI142" t="s">
        <v>32</v>
      </c>
      <c r="AQ142" t="s">
        <v>77</v>
      </c>
      <c r="AS142">
        <v>6</v>
      </c>
      <c r="AV142">
        <v>10</v>
      </c>
      <c r="AW142">
        <v>50</v>
      </c>
      <c r="AX142" t="s">
        <v>786</v>
      </c>
      <c r="AY142" t="s">
        <v>79</v>
      </c>
      <c r="BA142">
        <v>10</v>
      </c>
      <c r="BB142" t="s">
        <v>787</v>
      </c>
      <c r="BC142" t="s">
        <v>788</v>
      </c>
      <c r="BD142" t="s">
        <v>789</v>
      </c>
    </row>
    <row r="143" spans="1:56" x14ac:dyDescent="0.25">
      <c r="A143">
        <v>141</v>
      </c>
      <c r="B143">
        <v>141</v>
      </c>
      <c r="C143">
        <v>141</v>
      </c>
      <c r="D143" t="s">
        <v>82</v>
      </c>
      <c r="E143" t="s">
        <v>2</v>
      </c>
      <c r="K143" s="1">
        <v>34017</v>
      </c>
      <c r="L143" s="15">
        <f t="shared" ca="1" si="2"/>
        <v>25</v>
      </c>
      <c r="M143">
        <v>4</v>
      </c>
      <c r="N143">
        <v>2</v>
      </c>
      <c r="O143">
        <v>10</v>
      </c>
      <c r="P143">
        <v>15</v>
      </c>
      <c r="Q143" t="s">
        <v>56</v>
      </c>
      <c r="R143">
        <v>1</v>
      </c>
      <c r="S143" t="s">
        <v>57</v>
      </c>
      <c r="U143" t="s">
        <v>73</v>
      </c>
      <c r="W143">
        <v>0</v>
      </c>
      <c r="AF143" t="s">
        <v>63</v>
      </c>
      <c r="AH143" t="s">
        <v>31</v>
      </c>
      <c r="AQ143" t="s">
        <v>77</v>
      </c>
      <c r="AS143">
        <v>6</v>
      </c>
      <c r="AU143">
        <v>6</v>
      </c>
      <c r="AW143">
        <v>3</v>
      </c>
      <c r="AX143" t="s">
        <v>790</v>
      </c>
      <c r="AY143" t="s">
        <v>68</v>
      </c>
      <c r="BA143">
        <v>10</v>
      </c>
      <c r="BB143" t="s">
        <v>791</v>
      </c>
      <c r="BC143" t="s">
        <v>784</v>
      </c>
      <c r="BD143" t="s">
        <v>792</v>
      </c>
    </row>
    <row r="144" spans="1:56" x14ac:dyDescent="0.25">
      <c r="A144">
        <v>142</v>
      </c>
      <c r="B144">
        <v>142</v>
      </c>
      <c r="C144">
        <v>142</v>
      </c>
      <c r="D144" t="s">
        <v>135</v>
      </c>
      <c r="F144" t="s">
        <v>3</v>
      </c>
      <c r="K144" s="1">
        <v>33015</v>
      </c>
      <c r="L144" s="15">
        <f t="shared" ca="1" si="2"/>
        <v>27</v>
      </c>
      <c r="M144">
        <v>7</v>
      </c>
      <c r="N144">
        <v>150</v>
      </c>
      <c r="O144">
        <v>9</v>
      </c>
      <c r="P144">
        <v>10</v>
      </c>
      <c r="Q144" t="s">
        <v>95</v>
      </c>
      <c r="R144">
        <v>0</v>
      </c>
      <c r="S144" t="s">
        <v>72</v>
      </c>
      <c r="U144" t="s">
        <v>58</v>
      </c>
      <c r="W144">
        <v>1</v>
      </c>
      <c r="X144" t="s">
        <v>154</v>
      </c>
      <c r="Z144" t="s">
        <v>86</v>
      </c>
      <c r="AB144" t="s">
        <v>131</v>
      </c>
      <c r="AD144">
        <v>3</v>
      </c>
      <c r="AE144" t="s">
        <v>793</v>
      </c>
      <c r="AF144" t="s">
        <v>63</v>
      </c>
      <c r="AH144" t="s">
        <v>31</v>
      </c>
      <c r="AQ144" t="s">
        <v>77</v>
      </c>
      <c r="AT144">
        <v>10</v>
      </c>
      <c r="AV144">
        <v>10</v>
      </c>
      <c r="AW144">
        <v>20</v>
      </c>
      <c r="AX144" t="s">
        <v>165</v>
      </c>
      <c r="AY144" t="s">
        <v>68</v>
      </c>
      <c r="BA144">
        <v>10</v>
      </c>
      <c r="BB144" t="s">
        <v>794</v>
      </c>
      <c r="BC144" t="s">
        <v>795</v>
      </c>
      <c r="BD144" t="s">
        <v>796</v>
      </c>
    </row>
    <row r="145" spans="1:56" x14ac:dyDescent="0.25">
      <c r="A145">
        <v>143</v>
      </c>
      <c r="B145">
        <v>143</v>
      </c>
      <c r="C145">
        <v>143</v>
      </c>
      <c r="D145" t="s">
        <v>135</v>
      </c>
      <c r="F145" t="s">
        <v>3</v>
      </c>
      <c r="K145" s="1">
        <v>32885</v>
      </c>
      <c r="L145" s="15">
        <f t="shared" ca="1" si="2"/>
        <v>28</v>
      </c>
      <c r="M145">
        <v>7</v>
      </c>
      <c r="N145">
        <v>28</v>
      </c>
      <c r="O145">
        <v>12</v>
      </c>
      <c r="P145">
        <v>6</v>
      </c>
      <c r="Q145" t="s">
        <v>352</v>
      </c>
      <c r="R145">
        <v>0</v>
      </c>
      <c r="S145" t="s">
        <v>142</v>
      </c>
      <c r="U145" t="s">
        <v>73</v>
      </c>
      <c r="W145">
        <v>1</v>
      </c>
      <c r="X145" t="s">
        <v>96</v>
      </c>
      <c r="Z145" t="s">
        <v>86</v>
      </c>
      <c r="AB145" t="s">
        <v>232</v>
      </c>
      <c r="AD145">
        <v>5</v>
      </c>
      <c r="AE145" t="s">
        <v>797</v>
      </c>
      <c r="AF145" t="s">
        <v>89</v>
      </c>
      <c r="AI145" t="s">
        <v>32</v>
      </c>
      <c r="AL145" t="s">
        <v>35</v>
      </c>
      <c r="AQ145" t="s">
        <v>64</v>
      </c>
      <c r="AS145">
        <v>4</v>
      </c>
      <c r="AU145">
        <v>4</v>
      </c>
      <c r="AW145">
        <v>100</v>
      </c>
      <c r="AX145" t="s">
        <v>798</v>
      </c>
      <c r="AY145" t="s">
        <v>68</v>
      </c>
      <c r="BA145">
        <v>9</v>
      </c>
      <c r="BB145" t="s">
        <v>799</v>
      </c>
      <c r="BC145" t="s">
        <v>800</v>
      </c>
    </row>
    <row r="146" spans="1:56" x14ac:dyDescent="0.25">
      <c r="A146">
        <v>144</v>
      </c>
      <c r="B146">
        <v>144</v>
      </c>
      <c r="C146">
        <v>144</v>
      </c>
      <c r="D146" t="s">
        <v>94</v>
      </c>
      <c r="I146" t="s">
        <v>6</v>
      </c>
      <c r="K146" s="1">
        <v>32154</v>
      </c>
      <c r="L146" s="15">
        <f t="shared" ca="1" si="2"/>
        <v>30</v>
      </c>
      <c r="M146">
        <v>8</v>
      </c>
      <c r="N146">
        <v>0</v>
      </c>
      <c r="O146">
        <v>12</v>
      </c>
      <c r="P146">
        <v>1</v>
      </c>
      <c r="Q146" t="s">
        <v>95</v>
      </c>
      <c r="R146">
        <v>0</v>
      </c>
      <c r="S146" t="s">
        <v>57</v>
      </c>
      <c r="U146" t="s">
        <v>58</v>
      </c>
      <c r="W146">
        <v>1</v>
      </c>
      <c r="X146" t="s">
        <v>225</v>
      </c>
      <c r="AA146" t="s">
        <v>225</v>
      </c>
      <c r="AB146" t="s">
        <v>98</v>
      </c>
      <c r="AD146">
        <v>5</v>
      </c>
      <c r="AE146" t="s">
        <v>801</v>
      </c>
      <c r="AF146" t="s">
        <v>63</v>
      </c>
      <c r="AJ146" t="s">
        <v>33</v>
      </c>
      <c r="AQ146" t="s">
        <v>90</v>
      </c>
      <c r="AS146">
        <v>3</v>
      </c>
      <c r="AU146">
        <v>1</v>
      </c>
      <c r="AW146">
        <v>160</v>
      </c>
      <c r="AX146" t="s">
        <v>38</v>
      </c>
      <c r="AY146" t="s">
        <v>68</v>
      </c>
      <c r="BA146">
        <v>10</v>
      </c>
      <c r="BB146" t="s">
        <v>802</v>
      </c>
      <c r="BC146" t="s">
        <v>440</v>
      </c>
      <c r="BD146" t="s">
        <v>305</v>
      </c>
    </row>
    <row r="147" spans="1:56" x14ac:dyDescent="0.25">
      <c r="A147">
        <v>145</v>
      </c>
      <c r="B147">
        <v>145</v>
      </c>
      <c r="C147">
        <v>145</v>
      </c>
      <c r="D147" t="s">
        <v>375</v>
      </c>
      <c r="F147" t="s">
        <v>3</v>
      </c>
      <c r="H147" t="s">
        <v>5</v>
      </c>
      <c r="I147" t="s">
        <v>6</v>
      </c>
      <c r="K147" s="1">
        <v>34064</v>
      </c>
      <c r="L147" s="15">
        <f t="shared" ca="1" si="2"/>
        <v>24</v>
      </c>
      <c r="M147">
        <v>6</v>
      </c>
      <c r="N147">
        <v>120</v>
      </c>
      <c r="O147">
        <v>13</v>
      </c>
      <c r="P147">
        <v>4</v>
      </c>
      <c r="Q147" t="s">
        <v>237</v>
      </c>
      <c r="R147">
        <v>1</v>
      </c>
      <c r="S147" t="s">
        <v>84</v>
      </c>
      <c r="V147" t="s">
        <v>803</v>
      </c>
      <c r="W147">
        <v>1</v>
      </c>
      <c r="X147" t="s">
        <v>163</v>
      </c>
      <c r="Z147" t="s">
        <v>86</v>
      </c>
      <c r="AB147" t="s">
        <v>244</v>
      </c>
      <c r="AD147">
        <v>2</v>
      </c>
      <c r="AE147" t="s">
        <v>804</v>
      </c>
      <c r="AF147" t="s">
        <v>63</v>
      </c>
      <c r="AO147" t="s">
        <v>38</v>
      </c>
      <c r="AY147" t="s">
        <v>79</v>
      </c>
      <c r="BA147">
        <v>8</v>
      </c>
      <c r="BB147" t="s">
        <v>805</v>
      </c>
      <c r="BD147" t="s">
        <v>806</v>
      </c>
    </row>
    <row r="148" spans="1:56" x14ac:dyDescent="0.25">
      <c r="A148">
        <v>146</v>
      </c>
      <c r="B148">
        <v>146</v>
      </c>
      <c r="C148">
        <v>146</v>
      </c>
      <c r="D148" t="s">
        <v>807</v>
      </c>
      <c r="E148" t="s">
        <v>2</v>
      </c>
      <c r="G148" t="s">
        <v>4</v>
      </c>
      <c r="K148" s="1">
        <v>32540</v>
      </c>
      <c r="L148" s="15">
        <f t="shared" ca="1" si="2"/>
        <v>29</v>
      </c>
      <c r="M148">
        <v>8</v>
      </c>
      <c r="N148">
        <v>7</v>
      </c>
      <c r="O148">
        <v>12</v>
      </c>
      <c r="P148">
        <v>0</v>
      </c>
      <c r="Q148" t="s">
        <v>109</v>
      </c>
      <c r="R148">
        <v>1</v>
      </c>
      <c r="S148" t="s">
        <v>72</v>
      </c>
      <c r="U148" t="s">
        <v>110</v>
      </c>
      <c r="W148">
        <v>1</v>
      </c>
      <c r="X148" t="s">
        <v>429</v>
      </c>
      <c r="Z148" t="s">
        <v>86</v>
      </c>
      <c r="AB148" t="s">
        <v>164</v>
      </c>
      <c r="AD148">
        <v>3</v>
      </c>
      <c r="AE148" t="s">
        <v>808</v>
      </c>
      <c r="AF148" t="s">
        <v>89</v>
      </c>
      <c r="AI148" t="s">
        <v>32</v>
      </c>
      <c r="AQ148" t="s">
        <v>77</v>
      </c>
      <c r="AS148">
        <v>4</v>
      </c>
      <c r="AU148">
        <v>6</v>
      </c>
      <c r="AW148">
        <v>20</v>
      </c>
      <c r="AX148" t="s">
        <v>809</v>
      </c>
      <c r="AY148" t="s">
        <v>79</v>
      </c>
      <c r="BA148">
        <v>10</v>
      </c>
      <c r="BB148" t="s">
        <v>810</v>
      </c>
      <c r="BC148" t="s">
        <v>811</v>
      </c>
      <c r="BD148" t="s">
        <v>812</v>
      </c>
    </row>
    <row r="149" spans="1:56" x14ac:dyDescent="0.25">
      <c r="A149">
        <v>147</v>
      </c>
      <c r="B149">
        <v>147</v>
      </c>
      <c r="C149">
        <v>147</v>
      </c>
      <c r="D149" t="s">
        <v>82</v>
      </c>
      <c r="E149" t="s">
        <v>2</v>
      </c>
      <c r="K149" s="1">
        <v>32950</v>
      </c>
      <c r="L149" s="15">
        <f t="shared" ca="1" si="2"/>
        <v>27</v>
      </c>
      <c r="M149">
        <v>7</v>
      </c>
      <c r="N149">
        <v>60</v>
      </c>
      <c r="O149">
        <v>14</v>
      </c>
      <c r="P149">
        <v>5</v>
      </c>
      <c r="Q149" t="s">
        <v>56</v>
      </c>
      <c r="R149">
        <v>0</v>
      </c>
      <c r="S149" t="s">
        <v>57</v>
      </c>
      <c r="U149" t="s">
        <v>73</v>
      </c>
      <c r="W149">
        <v>1</v>
      </c>
      <c r="X149" t="s">
        <v>154</v>
      </c>
      <c r="Z149" t="s">
        <v>86</v>
      </c>
      <c r="AB149" t="s">
        <v>118</v>
      </c>
      <c r="AD149">
        <v>5</v>
      </c>
      <c r="AE149" t="s">
        <v>813</v>
      </c>
      <c r="AF149" t="s">
        <v>63</v>
      </c>
      <c r="AI149" t="s">
        <v>32</v>
      </c>
      <c r="AQ149" t="s">
        <v>90</v>
      </c>
      <c r="AS149">
        <v>6</v>
      </c>
      <c r="AU149">
        <v>5</v>
      </c>
      <c r="AW149">
        <v>25</v>
      </c>
      <c r="AX149" t="s">
        <v>814</v>
      </c>
      <c r="AY149" t="s">
        <v>363</v>
      </c>
      <c r="BA149">
        <v>9</v>
      </c>
      <c r="BB149" t="s">
        <v>815</v>
      </c>
      <c r="BC149" t="s">
        <v>816</v>
      </c>
      <c r="BD149" t="s">
        <v>817</v>
      </c>
    </row>
    <row r="150" spans="1:56" x14ac:dyDescent="0.25">
      <c r="A150">
        <v>148</v>
      </c>
      <c r="B150">
        <v>148</v>
      </c>
      <c r="C150">
        <v>148</v>
      </c>
      <c r="D150" t="s">
        <v>818</v>
      </c>
      <c r="H150" t="s">
        <v>5</v>
      </c>
      <c r="I150" t="s">
        <v>6</v>
      </c>
      <c r="K150" s="1">
        <v>34861</v>
      </c>
      <c r="L150" s="15">
        <f t="shared" ca="1" si="2"/>
        <v>22</v>
      </c>
      <c r="M150">
        <v>7</v>
      </c>
      <c r="N150">
        <v>0</v>
      </c>
      <c r="O150">
        <v>12</v>
      </c>
      <c r="P150">
        <v>15</v>
      </c>
      <c r="Q150" t="s">
        <v>200</v>
      </c>
      <c r="R150">
        <v>1</v>
      </c>
      <c r="S150" t="s">
        <v>57</v>
      </c>
      <c r="U150" t="s">
        <v>105</v>
      </c>
      <c r="W150">
        <v>1</v>
      </c>
      <c r="X150" t="s">
        <v>180</v>
      </c>
      <c r="Z150" t="s">
        <v>117</v>
      </c>
      <c r="AB150" t="s">
        <v>61</v>
      </c>
      <c r="AD150">
        <v>1</v>
      </c>
      <c r="AE150" t="s">
        <v>62</v>
      </c>
      <c r="AF150" t="s">
        <v>63</v>
      </c>
      <c r="AK150" t="s">
        <v>34</v>
      </c>
      <c r="AL150" t="s">
        <v>35</v>
      </c>
      <c r="AM150" t="s">
        <v>36</v>
      </c>
      <c r="AN150" t="s">
        <v>37</v>
      </c>
      <c r="AQ150" t="s">
        <v>64</v>
      </c>
      <c r="AT150">
        <v>15</v>
      </c>
      <c r="AU150">
        <v>6</v>
      </c>
      <c r="AW150">
        <v>90</v>
      </c>
      <c r="AX150" t="s">
        <v>819</v>
      </c>
      <c r="AY150" t="s">
        <v>79</v>
      </c>
      <c r="BA150">
        <v>10</v>
      </c>
      <c r="BB150" t="s">
        <v>820</v>
      </c>
      <c r="BC150" t="s">
        <v>821</v>
      </c>
    </row>
    <row r="151" spans="1:56" x14ac:dyDescent="0.25">
      <c r="A151">
        <v>149</v>
      </c>
      <c r="B151">
        <v>149</v>
      </c>
      <c r="C151">
        <v>149</v>
      </c>
      <c r="D151" t="s">
        <v>173</v>
      </c>
      <c r="E151" t="s">
        <v>2</v>
      </c>
      <c r="F151" t="s">
        <v>3</v>
      </c>
      <c r="I151" t="s">
        <v>6</v>
      </c>
      <c r="K151" s="1">
        <v>30465</v>
      </c>
      <c r="L151" s="15">
        <f t="shared" ca="1" si="2"/>
        <v>34</v>
      </c>
      <c r="M151">
        <v>7</v>
      </c>
      <c r="N151">
        <v>55</v>
      </c>
      <c r="O151">
        <v>9</v>
      </c>
      <c r="P151">
        <v>2</v>
      </c>
      <c r="Q151" t="s">
        <v>95</v>
      </c>
      <c r="R151">
        <v>0</v>
      </c>
      <c r="S151" t="s">
        <v>104</v>
      </c>
      <c r="U151" t="s">
        <v>105</v>
      </c>
      <c r="W151">
        <v>1</v>
      </c>
      <c r="X151" t="s">
        <v>163</v>
      </c>
      <c r="Z151" t="s">
        <v>86</v>
      </c>
      <c r="AB151" t="s">
        <v>112</v>
      </c>
      <c r="AD151">
        <v>6</v>
      </c>
      <c r="AE151" t="s">
        <v>822</v>
      </c>
      <c r="AF151" t="s">
        <v>383</v>
      </c>
      <c r="AJ151" t="s">
        <v>33</v>
      </c>
      <c r="AK151" t="s">
        <v>34</v>
      </c>
      <c r="AL151" t="s">
        <v>35</v>
      </c>
      <c r="AQ151" t="s">
        <v>77</v>
      </c>
      <c r="AS151">
        <v>4</v>
      </c>
      <c r="AU151">
        <v>4</v>
      </c>
      <c r="AW151">
        <v>6</v>
      </c>
      <c r="AX151" t="s">
        <v>823</v>
      </c>
      <c r="AZ151" t="s">
        <v>824</v>
      </c>
      <c r="BA151">
        <v>10</v>
      </c>
      <c r="BB151" t="s">
        <v>825</v>
      </c>
      <c r="BC151" t="s">
        <v>826</v>
      </c>
      <c r="BD151" t="s">
        <v>827</v>
      </c>
    </row>
    <row r="152" spans="1:56" x14ac:dyDescent="0.25">
      <c r="A152">
        <v>150</v>
      </c>
      <c r="B152">
        <v>150</v>
      </c>
      <c r="C152">
        <v>150</v>
      </c>
      <c r="D152" t="s">
        <v>135</v>
      </c>
      <c r="F152" t="s">
        <v>3</v>
      </c>
      <c r="K152" s="1">
        <v>33864</v>
      </c>
      <c r="L152" s="15">
        <f t="shared" ca="1" si="2"/>
        <v>25</v>
      </c>
      <c r="M152">
        <v>7</v>
      </c>
      <c r="N152">
        <v>25</v>
      </c>
      <c r="O152">
        <v>9</v>
      </c>
      <c r="P152">
        <v>5</v>
      </c>
      <c r="Q152" t="s">
        <v>83</v>
      </c>
      <c r="R152">
        <v>0</v>
      </c>
      <c r="S152" t="s">
        <v>57</v>
      </c>
      <c r="U152" t="s">
        <v>105</v>
      </c>
      <c r="W152">
        <v>1</v>
      </c>
      <c r="X152" t="s">
        <v>32</v>
      </c>
      <c r="Z152" t="s">
        <v>117</v>
      </c>
      <c r="AC152" t="s">
        <v>828</v>
      </c>
      <c r="AD152">
        <v>2</v>
      </c>
      <c r="AE152" t="s">
        <v>796</v>
      </c>
      <c r="AF152" t="s">
        <v>89</v>
      </c>
      <c r="AI152" t="s">
        <v>32</v>
      </c>
      <c r="AQ152" t="s">
        <v>77</v>
      </c>
      <c r="AS152">
        <v>2</v>
      </c>
      <c r="AU152">
        <v>1</v>
      </c>
      <c r="AW152">
        <v>10</v>
      </c>
      <c r="AX152" t="s">
        <v>796</v>
      </c>
      <c r="AY152" t="s">
        <v>203</v>
      </c>
      <c r="BA152">
        <v>8</v>
      </c>
      <c r="BB152" t="s">
        <v>796</v>
      </c>
      <c r="BC152" t="s">
        <v>829</v>
      </c>
      <c r="BD152" t="s">
        <v>796</v>
      </c>
    </row>
    <row r="153" spans="1:56" x14ac:dyDescent="0.25">
      <c r="A153">
        <v>151</v>
      </c>
      <c r="B153">
        <v>151</v>
      </c>
      <c r="C153">
        <v>151</v>
      </c>
      <c r="D153" t="s">
        <v>830</v>
      </c>
      <c r="E153" t="s">
        <v>2</v>
      </c>
      <c r="F153" t="s">
        <v>3</v>
      </c>
      <c r="H153" t="s">
        <v>5</v>
      </c>
      <c r="K153" s="1">
        <v>31252</v>
      </c>
      <c r="L153" s="15">
        <f t="shared" ca="1" si="2"/>
        <v>32</v>
      </c>
      <c r="M153">
        <v>6</v>
      </c>
      <c r="N153">
        <v>0</v>
      </c>
      <c r="O153">
        <v>10</v>
      </c>
      <c r="P153">
        <v>6</v>
      </c>
      <c r="Q153" t="s">
        <v>141</v>
      </c>
      <c r="R153">
        <v>0</v>
      </c>
      <c r="S153" t="s">
        <v>72</v>
      </c>
      <c r="U153" t="s">
        <v>58</v>
      </c>
      <c r="W153">
        <v>1</v>
      </c>
      <c r="X153" t="s">
        <v>434</v>
      </c>
      <c r="Z153" t="s">
        <v>60</v>
      </c>
      <c r="AB153" t="s">
        <v>98</v>
      </c>
      <c r="AD153">
        <v>10</v>
      </c>
      <c r="AE153" t="s">
        <v>831</v>
      </c>
      <c r="AF153" t="s">
        <v>63</v>
      </c>
      <c r="AJ153" t="s">
        <v>33</v>
      </c>
      <c r="AP153" t="s">
        <v>832</v>
      </c>
      <c r="AQ153" t="s">
        <v>77</v>
      </c>
      <c r="AS153">
        <v>6</v>
      </c>
      <c r="AU153">
        <v>6</v>
      </c>
      <c r="AW153">
        <v>16</v>
      </c>
      <c r="AX153" t="s">
        <v>833</v>
      </c>
      <c r="AY153" t="s">
        <v>79</v>
      </c>
      <c r="BA153">
        <v>10</v>
      </c>
      <c r="BB153" t="s">
        <v>834</v>
      </c>
      <c r="BC153" t="s">
        <v>835</v>
      </c>
      <c r="BD153" t="s">
        <v>836</v>
      </c>
    </row>
    <row r="154" spans="1:56" x14ac:dyDescent="0.25">
      <c r="A154">
        <v>152</v>
      </c>
      <c r="B154">
        <v>152</v>
      </c>
      <c r="C154">
        <v>152</v>
      </c>
      <c r="D154" t="s">
        <v>135</v>
      </c>
      <c r="F154" t="s">
        <v>3</v>
      </c>
      <c r="K154" s="1">
        <v>29519</v>
      </c>
      <c r="L154" s="15">
        <f t="shared" ca="1" si="2"/>
        <v>37</v>
      </c>
      <c r="M154">
        <v>7</v>
      </c>
      <c r="N154">
        <v>60</v>
      </c>
      <c r="O154">
        <v>10</v>
      </c>
      <c r="P154">
        <v>12</v>
      </c>
      <c r="Q154" t="s">
        <v>200</v>
      </c>
      <c r="R154">
        <v>1</v>
      </c>
      <c r="S154" t="s">
        <v>72</v>
      </c>
      <c r="U154" t="s">
        <v>73</v>
      </c>
      <c r="W154">
        <v>1</v>
      </c>
      <c r="X154" t="s">
        <v>154</v>
      </c>
      <c r="Z154" t="s">
        <v>60</v>
      </c>
      <c r="AB154" t="s">
        <v>112</v>
      </c>
      <c r="AD154">
        <v>10</v>
      </c>
      <c r="AE154" t="s">
        <v>837</v>
      </c>
      <c r="AF154" t="s">
        <v>76</v>
      </c>
      <c r="AL154" t="s">
        <v>35</v>
      </c>
      <c r="AQ154" t="s">
        <v>90</v>
      </c>
      <c r="AT154">
        <v>10</v>
      </c>
      <c r="AU154">
        <v>3</v>
      </c>
      <c r="AW154">
        <v>4</v>
      </c>
      <c r="AX154" t="s">
        <v>838</v>
      </c>
      <c r="AY154" t="s">
        <v>68</v>
      </c>
      <c r="BA154">
        <v>7</v>
      </c>
      <c r="BB154" t="s">
        <v>839</v>
      </c>
      <c r="BC154" t="s">
        <v>840</v>
      </c>
      <c r="BD154" t="s">
        <v>841</v>
      </c>
    </row>
    <row r="155" spans="1:56" x14ac:dyDescent="0.25">
      <c r="A155">
        <v>153</v>
      </c>
      <c r="B155">
        <v>153</v>
      </c>
      <c r="C155">
        <v>153</v>
      </c>
      <c r="D155" t="s">
        <v>522</v>
      </c>
      <c r="E155" t="s">
        <v>2</v>
      </c>
      <c r="G155" t="s">
        <v>4</v>
      </c>
      <c r="I155" t="s">
        <v>6</v>
      </c>
      <c r="K155" s="1">
        <v>24021</v>
      </c>
      <c r="L155" s="15">
        <f t="shared" ca="1" si="2"/>
        <v>52</v>
      </c>
      <c r="M155">
        <v>7</v>
      </c>
      <c r="N155">
        <v>0</v>
      </c>
      <c r="O155">
        <v>9</v>
      </c>
      <c r="P155">
        <v>30</v>
      </c>
      <c r="Q155" t="s">
        <v>103</v>
      </c>
      <c r="R155">
        <v>1</v>
      </c>
      <c r="S155" t="s">
        <v>57</v>
      </c>
      <c r="V155" t="s">
        <v>842</v>
      </c>
      <c r="W155">
        <v>1</v>
      </c>
      <c r="X155" t="s">
        <v>434</v>
      </c>
      <c r="Z155" t="s">
        <v>86</v>
      </c>
      <c r="AB155" t="s">
        <v>61</v>
      </c>
      <c r="AD155">
        <v>28</v>
      </c>
      <c r="AE155" t="s">
        <v>843</v>
      </c>
      <c r="AF155" t="s">
        <v>89</v>
      </c>
      <c r="AK155" t="s">
        <v>34</v>
      </c>
      <c r="AQ155" t="s">
        <v>77</v>
      </c>
      <c r="AT155">
        <v>10</v>
      </c>
      <c r="AU155">
        <v>4</v>
      </c>
      <c r="AW155">
        <v>6</v>
      </c>
      <c r="AX155" t="s">
        <v>844</v>
      </c>
      <c r="AZ155" t="s">
        <v>845</v>
      </c>
      <c r="BA155">
        <v>10</v>
      </c>
      <c r="BB155" t="s">
        <v>846</v>
      </c>
      <c r="BC155" t="s">
        <v>847</v>
      </c>
      <c r="BD155" t="s">
        <v>848</v>
      </c>
    </row>
    <row r="156" spans="1:56" x14ac:dyDescent="0.25">
      <c r="A156">
        <v>154</v>
      </c>
      <c r="B156">
        <v>154</v>
      </c>
      <c r="C156">
        <v>154</v>
      </c>
      <c r="D156" t="s">
        <v>849</v>
      </c>
      <c r="F156" t="s">
        <v>3</v>
      </c>
      <c r="G156" t="s">
        <v>4</v>
      </c>
      <c r="H156" t="s">
        <v>5</v>
      </c>
      <c r="K156" s="1">
        <v>31912</v>
      </c>
      <c r="L156" s="15">
        <f t="shared" ca="1" si="2"/>
        <v>30</v>
      </c>
      <c r="M156">
        <v>8</v>
      </c>
      <c r="N156">
        <v>60</v>
      </c>
      <c r="O156">
        <v>8</v>
      </c>
      <c r="P156">
        <v>2</v>
      </c>
      <c r="Q156" t="s">
        <v>83</v>
      </c>
      <c r="R156">
        <v>0</v>
      </c>
      <c r="S156" t="s">
        <v>104</v>
      </c>
      <c r="U156" t="s">
        <v>105</v>
      </c>
      <c r="W156">
        <v>1</v>
      </c>
      <c r="X156" t="s">
        <v>429</v>
      </c>
      <c r="Z156" t="s">
        <v>117</v>
      </c>
      <c r="AB156" t="s">
        <v>61</v>
      </c>
      <c r="AD156">
        <v>3</v>
      </c>
      <c r="AE156" t="s">
        <v>850</v>
      </c>
      <c r="AF156" t="s">
        <v>89</v>
      </c>
      <c r="AI156" t="s">
        <v>32</v>
      </c>
      <c r="AL156" t="s">
        <v>35</v>
      </c>
      <c r="AQ156" t="s">
        <v>77</v>
      </c>
      <c r="AS156">
        <v>6</v>
      </c>
      <c r="AU156">
        <v>6</v>
      </c>
      <c r="AW156">
        <v>50</v>
      </c>
      <c r="AX156" t="s">
        <v>851</v>
      </c>
      <c r="AY156" t="s">
        <v>79</v>
      </c>
      <c r="BA156">
        <v>10</v>
      </c>
      <c r="BB156" t="s">
        <v>852</v>
      </c>
      <c r="BC156" t="s">
        <v>853</v>
      </c>
      <c r="BD156" t="s">
        <v>122</v>
      </c>
    </row>
    <row r="157" spans="1:56" x14ac:dyDescent="0.25">
      <c r="A157">
        <v>155</v>
      </c>
      <c r="B157">
        <v>155</v>
      </c>
      <c r="C157">
        <v>155</v>
      </c>
      <c r="D157" t="s">
        <v>854</v>
      </c>
      <c r="F157" t="s">
        <v>3</v>
      </c>
      <c r="H157" t="s">
        <v>5</v>
      </c>
      <c r="L157" s="15">
        <f t="shared" ca="1" si="2"/>
        <v>118</v>
      </c>
      <c r="M157">
        <v>7</v>
      </c>
      <c r="N157">
        <v>60</v>
      </c>
      <c r="O157">
        <v>10</v>
      </c>
      <c r="P157">
        <v>1</v>
      </c>
      <c r="Q157" t="s">
        <v>352</v>
      </c>
      <c r="R157">
        <v>1</v>
      </c>
      <c r="S157" t="s">
        <v>84</v>
      </c>
      <c r="U157" t="s">
        <v>110</v>
      </c>
      <c r="W157">
        <v>1</v>
      </c>
      <c r="X157" t="s">
        <v>163</v>
      </c>
      <c r="Z157" t="s">
        <v>369</v>
      </c>
      <c r="AB157" t="s">
        <v>118</v>
      </c>
      <c r="AD157">
        <v>0</v>
      </c>
      <c r="AE157" t="s">
        <v>855</v>
      </c>
      <c r="AF157" t="s">
        <v>89</v>
      </c>
      <c r="AI157" t="s">
        <v>32</v>
      </c>
      <c r="AQ157" t="s">
        <v>77</v>
      </c>
      <c r="AS157">
        <v>4</v>
      </c>
      <c r="AU157">
        <v>4</v>
      </c>
      <c r="AW157">
        <v>25</v>
      </c>
      <c r="AX157" t="s">
        <v>856</v>
      </c>
      <c r="AY157" t="s">
        <v>68</v>
      </c>
      <c r="BA157">
        <v>9</v>
      </c>
      <c r="BB157" t="s">
        <v>857</v>
      </c>
      <c r="BC157" t="s">
        <v>858</v>
      </c>
    </row>
    <row r="158" spans="1:56" x14ac:dyDescent="0.25">
      <c r="A158">
        <v>156</v>
      </c>
      <c r="B158">
        <v>156</v>
      </c>
      <c r="C158">
        <v>156</v>
      </c>
      <c r="D158" t="s">
        <v>82</v>
      </c>
      <c r="E158" t="s">
        <v>2</v>
      </c>
      <c r="K158" s="1">
        <v>30194</v>
      </c>
      <c r="L158" s="15">
        <f t="shared" ca="1" si="2"/>
        <v>35</v>
      </c>
      <c r="M158">
        <v>7</v>
      </c>
      <c r="N158">
        <v>45</v>
      </c>
      <c r="O158">
        <v>12</v>
      </c>
      <c r="P158">
        <v>40</v>
      </c>
      <c r="Q158" t="s">
        <v>352</v>
      </c>
      <c r="R158">
        <v>1</v>
      </c>
      <c r="S158" t="s">
        <v>129</v>
      </c>
      <c r="U158" t="s">
        <v>110</v>
      </c>
      <c r="W158">
        <v>1</v>
      </c>
      <c r="X158" t="s">
        <v>154</v>
      </c>
      <c r="Z158" t="s">
        <v>86</v>
      </c>
      <c r="AB158" t="s">
        <v>244</v>
      </c>
      <c r="AD158">
        <v>1</v>
      </c>
      <c r="AE158" t="s">
        <v>859</v>
      </c>
      <c r="AF158" t="s">
        <v>76</v>
      </c>
      <c r="AL158" t="s">
        <v>35</v>
      </c>
      <c r="AQ158" t="s">
        <v>77</v>
      </c>
      <c r="AT158">
        <v>10</v>
      </c>
      <c r="AV158">
        <v>10</v>
      </c>
      <c r="AW158">
        <v>120</v>
      </c>
      <c r="AX158" t="s">
        <v>242</v>
      </c>
      <c r="AY158" t="s">
        <v>79</v>
      </c>
      <c r="BA158">
        <v>10</v>
      </c>
      <c r="BB158" t="s">
        <v>242</v>
      </c>
    </row>
    <row r="159" spans="1:56" x14ac:dyDescent="0.25">
      <c r="A159">
        <v>157</v>
      </c>
      <c r="B159">
        <v>157</v>
      </c>
      <c r="C159">
        <v>157</v>
      </c>
      <c r="D159" t="s">
        <v>94</v>
      </c>
      <c r="I159" t="s">
        <v>6</v>
      </c>
      <c r="K159" s="1">
        <v>36223</v>
      </c>
      <c r="L159" s="15">
        <f t="shared" ca="1" si="2"/>
        <v>19</v>
      </c>
      <c r="M159">
        <v>9</v>
      </c>
      <c r="N159">
        <v>120</v>
      </c>
      <c r="O159">
        <v>10</v>
      </c>
      <c r="P159">
        <v>10</v>
      </c>
      <c r="Q159" t="s">
        <v>56</v>
      </c>
      <c r="R159">
        <v>0</v>
      </c>
      <c r="S159" t="s">
        <v>72</v>
      </c>
      <c r="U159" t="s">
        <v>58</v>
      </c>
      <c r="W159">
        <v>0</v>
      </c>
      <c r="AF159" t="s">
        <v>63</v>
      </c>
      <c r="AJ159" t="s">
        <v>33</v>
      </c>
      <c r="AQ159" t="s">
        <v>64</v>
      </c>
      <c r="AT159">
        <v>15</v>
      </c>
      <c r="AU159">
        <v>6</v>
      </c>
      <c r="AW159">
        <v>10</v>
      </c>
      <c r="AX159" t="s">
        <v>860</v>
      </c>
      <c r="AZ159" t="s">
        <v>861</v>
      </c>
      <c r="BA159">
        <v>10</v>
      </c>
      <c r="BB159" t="s">
        <v>862</v>
      </c>
      <c r="BC159" t="s">
        <v>863</v>
      </c>
    </row>
    <row r="160" spans="1:56" x14ac:dyDescent="0.25">
      <c r="A160">
        <v>158</v>
      </c>
      <c r="B160">
        <v>158</v>
      </c>
      <c r="C160">
        <v>158</v>
      </c>
      <c r="D160" t="s">
        <v>82</v>
      </c>
      <c r="E160" t="s">
        <v>2</v>
      </c>
      <c r="K160" s="1">
        <v>31803</v>
      </c>
      <c r="L160" s="15">
        <f t="shared" ca="1" si="2"/>
        <v>31</v>
      </c>
      <c r="M160">
        <v>8</v>
      </c>
      <c r="N160">
        <v>15</v>
      </c>
      <c r="O160">
        <v>14</v>
      </c>
      <c r="P160">
        <v>12</v>
      </c>
      <c r="Q160" t="s">
        <v>71</v>
      </c>
      <c r="R160">
        <v>0</v>
      </c>
      <c r="S160" t="s">
        <v>104</v>
      </c>
      <c r="V160" t="s">
        <v>864</v>
      </c>
      <c r="W160">
        <v>1</v>
      </c>
      <c r="X160" t="s">
        <v>225</v>
      </c>
      <c r="Z160" t="s">
        <v>86</v>
      </c>
      <c r="AB160" t="s">
        <v>98</v>
      </c>
      <c r="AD160">
        <v>8</v>
      </c>
      <c r="AE160" t="s">
        <v>210</v>
      </c>
      <c r="AF160" t="s">
        <v>76</v>
      </c>
      <c r="AK160" t="s">
        <v>34</v>
      </c>
      <c r="AQ160" t="s">
        <v>64</v>
      </c>
      <c r="AS160">
        <v>6</v>
      </c>
      <c r="AU160">
        <v>6</v>
      </c>
      <c r="AW160">
        <v>40</v>
      </c>
      <c r="AX160" t="s">
        <v>865</v>
      </c>
      <c r="AY160" t="s">
        <v>398</v>
      </c>
      <c r="BA160">
        <v>7</v>
      </c>
      <c r="BB160" t="s">
        <v>866</v>
      </c>
      <c r="BC160" t="s">
        <v>163</v>
      </c>
      <c r="BD160" t="s">
        <v>867</v>
      </c>
    </row>
    <row r="161" spans="1:56" x14ac:dyDescent="0.25">
      <c r="A161">
        <v>159</v>
      </c>
      <c r="B161">
        <v>159</v>
      </c>
      <c r="C161">
        <v>159</v>
      </c>
      <c r="D161" t="s">
        <v>94</v>
      </c>
      <c r="I161" t="s">
        <v>6</v>
      </c>
      <c r="K161" s="1">
        <v>25703</v>
      </c>
      <c r="L161" s="15">
        <f t="shared" ca="1" si="2"/>
        <v>47</v>
      </c>
      <c r="M161">
        <v>5</v>
      </c>
      <c r="N161">
        <v>120</v>
      </c>
      <c r="O161">
        <v>8</v>
      </c>
      <c r="P161">
        <v>3</v>
      </c>
      <c r="Q161" t="s">
        <v>319</v>
      </c>
      <c r="R161">
        <v>0</v>
      </c>
      <c r="S161" t="s">
        <v>104</v>
      </c>
      <c r="U161" t="s">
        <v>110</v>
      </c>
      <c r="W161">
        <v>1</v>
      </c>
      <c r="X161" t="s">
        <v>225</v>
      </c>
      <c r="Z161" t="s">
        <v>86</v>
      </c>
      <c r="AB161" t="s">
        <v>441</v>
      </c>
      <c r="AD161">
        <v>20</v>
      </c>
      <c r="AE161" t="s">
        <v>868</v>
      </c>
      <c r="AF161" t="s">
        <v>63</v>
      </c>
      <c r="AI161" t="s">
        <v>32</v>
      </c>
      <c r="AQ161" t="s">
        <v>90</v>
      </c>
      <c r="AS161">
        <v>5</v>
      </c>
      <c r="AU161">
        <v>2</v>
      </c>
      <c r="AW161">
        <v>12</v>
      </c>
      <c r="AX161" t="s">
        <v>869</v>
      </c>
      <c r="AY161" t="s">
        <v>68</v>
      </c>
      <c r="BA161">
        <v>10</v>
      </c>
      <c r="BB161" t="s">
        <v>870</v>
      </c>
      <c r="BC161" t="s">
        <v>871</v>
      </c>
      <c r="BD161" t="s">
        <v>872</v>
      </c>
    </row>
    <row r="162" spans="1:56" x14ac:dyDescent="0.25">
      <c r="A162">
        <v>160</v>
      </c>
      <c r="B162">
        <v>160</v>
      </c>
      <c r="C162">
        <v>160</v>
      </c>
      <c r="D162" t="s">
        <v>94</v>
      </c>
      <c r="I162" t="s">
        <v>6</v>
      </c>
      <c r="K162" s="1">
        <v>34518</v>
      </c>
      <c r="L162" s="15">
        <f t="shared" ca="1" si="2"/>
        <v>23</v>
      </c>
      <c r="M162">
        <v>7</v>
      </c>
      <c r="N162">
        <v>160</v>
      </c>
      <c r="O162">
        <v>8</v>
      </c>
      <c r="P162">
        <v>5</v>
      </c>
      <c r="Q162" t="s">
        <v>71</v>
      </c>
      <c r="R162">
        <v>0</v>
      </c>
      <c r="S162" t="s">
        <v>72</v>
      </c>
      <c r="U162" t="s">
        <v>110</v>
      </c>
      <c r="W162">
        <v>0</v>
      </c>
      <c r="AF162" t="s">
        <v>63</v>
      </c>
      <c r="AK162" t="s">
        <v>34</v>
      </c>
      <c r="AL162" t="s">
        <v>35</v>
      </c>
      <c r="AN162" t="s">
        <v>37</v>
      </c>
      <c r="AQ162" t="s">
        <v>90</v>
      </c>
      <c r="AS162">
        <v>6</v>
      </c>
      <c r="AU162">
        <v>4</v>
      </c>
      <c r="AW162">
        <v>10</v>
      </c>
      <c r="AX162" t="s">
        <v>873</v>
      </c>
      <c r="AY162" t="s">
        <v>79</v>
      </c>
      <c r="BA162">
        <v>10</v>
      </c>
      <c r="BB162" t="s">
        <v>874</v>
      </c>
      <c r="BC162" t="s">
        <v>875</v>
      </c>
      <c r="BD162" t="s">
        <v>876</v>
      </c>
    </row>
    <row r="163" spans="1:56" x14ac:dyDescent="0.25">
      <c r="A163">
        <v>161</v>
      </c>
      <c r="B163">
        <v>161</v>
      </c>
      <c r="C163">
        <v>161</v>
      </c>
      <c r="D163" t="s">
        <v>877</v>
      </c>
      <c r="G163" t="s">
        <v>4</v>
      </c>
      <c r="H163" t="s">
        <v>5</v>
      </c>
      <c r="I163" t="s">
        <v>6</v>
      </c>
      <c r="K163" s="1">
        <v>35326</v>
      </c>
      <c r="L163" s="15">
        <f t="shared" ca="1" si="2"/>
        <v>21</v>
      </c>
      <c r="M163">
        <v>7</v>
      </c>
      <c r="N163">
        <v>5</v>
      </c>
      <c r="O163">
        <v>12</v>
      </c>
      <c r="P163">
        <v>8</v>
      </c>
      <c r="Q163" t="s">
        <v>103</v>
      </c>
      <c r="R163">
        <v>1</v>
      </c>
      <c r="S163" t="s">
        <v>104</v>
      </c>
      <c r="U163" t="s">
        <v>105</v>
      </c>
      <c r="W163">
        <v>0</v>
      </c>
      <c r="AF163" t="s">
        <v>63</v>
      </c>
      <c r="AL163" t="s">
        <v>35</v>
      </c>
      <c r="AQ163" t="s">
        <v>90</v>
      </c>
      <c r="AS163">
        <v>6</v>
      </c>
      <c r="AV163">
        <v>40</v>
      </c>
      <c r="AW163">
        <v>150</v>
      </c>
      <c r="AX163" t="s">
        <v>878</v>
      </c>
      <c r="AY163" t="s">
        <v>79</v>
      </c>
      <c r="BA163">
        <v>10</v>
      </c>
      <c r="BB163" t="s">
        <v>879</v>
      </c>
      <c r="BC163" t="s">
        <v>880</v>
      </c>
      <c r="BD163" t="s">
        <v>881</v>
      </c>
    </row>
    <row r="164" spans="1:56" x14ac:dyDescent="0.25">
      <c r="A164">
        <v>162</v>
      </c>
      <c r="B164">
        <v>162</v>
      </c>
      <c r="C164">
        <v>162</v>
      </c>
      <c r="D164" t="s">
        <v>82</v>
      </c>
      <c r="E164" t="s">
        <v>2</v>
      </c>
      <c r="K164" s="1">
        <v>34622</v>
      </c>
      <c r="L164" s="15">
        <f t="shared" ca="1" si="2"/>
        <v>23</v>
      </c>
      <c r="M164">
        <v>8</v>
      </c>
      <c r="N164">
        <v>120</v>
      </c>
      <c r="O164">
        <v>9</v>
      </c>
      <c r="P164">
        <v>5</v>
      </c>
      <c r="Q164" t="s">
        <v>319</v>
      </c>
      <c r="R164">
        <v>0</v>
      </c>
      <c r="S164" t="s">
        <v>410</v>
      </c>
      <c r="U164" t="s">
        <v>110</v>
      </c>
      <c r="W164">
        <v>0</v>
      </c>
      <c r="AF164" t="s">
        <v>383</v>
      </c>
      <c r="AI164" t="s">
        <v>32</v>
      </c>
      <c r="AQ164" t="s">
        <v>77</v>
      </c>
      <c r="AS164">
        <v>4</v>
      </c>
      <c r="AV164">
        <v>28</v>
      </c>
      <c r="AW164">
        <v>70</v>
      </c>
      <c r="AX164" t="s">
        <v>882</v>
      </c>
      <c r="AY164" t="s">
        <v>79</v>
      </c>
      <c r="BA164">
        <v>10</v>
      </c>
      <c r="BB164" t="s">
        <v>883</v>
      </c>
      <c r="BC164" t="s">
        <v>884</v>
      </c>
      <c r="BD164" t="s">
        <v>885</v>
      </c>
    </row>
    <row r="165" spans="1:56" ht="60" x14ac:dyDescent="0.25">
      <c r="A165">
        <v>163</v>
      </c>
      <c r="B165">
        <v>163</v>
      </c>
      <c r="C165">
        <v>163</v>
      </c>
      <c r="D165" t="s">
        <v>268</v>
      </c>
      <c r="E165" t="s">
        <v>2</v>
      </c>
      <c r="I165" t="s">
        <v>6</v>
      </c>
      <c r="K165" s="1">
        <v>34999</v>
      </c>
      <c r="L165" s="15">
        <f t="shared" ca="1" si="2"/>
        <v>22</v>
      </c>
      <c r="M165">
        <v>8</v>
      </c>
      <c r="N165">
        <v>0</v>
      </c>
      <c r="O165">
        <v>9</v>
      </c>
      <c r="P165">
        <v>0</v>
      </c>
      <c r="Q165" t="s">
        <v>141</v>
      </c>
      <c r="R165">
        <v>1</v>
      </c>
      <c r="S165" t="s">
        <v>104</v>
      </c>
      <c r="U165" t="s">
        <v>105</v>
      </c>
      <c r="W165">
        <v>0</v>
      </c>
      <c r="AF165" t="s">
        <v>383</v>
      </c>
      <c r="AI165" t="s">
        <v>32</v>
      </c>
      <c r="AQ165" t="s">
        <v>77</v>
      </c>
      <c r="AT165">
        <v>40</v>
      </c>
      <c r="AV165">
        <v>10</v>
      </c>
      <c r="AW165">
        <v>30</v>
      </c>
      <c r="AX165" s="3" t="s">
        <v>886</v>
      </c>
      <c r="AY165" t="s">
        <v>79</v>
      </c>
      <c r="BA165">
        <v>10</v>
      </c>
      <c r="BB165" s="3" t="s">
        <v>887</v>
      </c>
      <c r="BC165" s="3" t="s">
        <v>888</v>
      </c>
      <c r="BD165" t="s">
        <v>889</v>
      </c>
    </row>
    <row r="166" spans="1:56" x14ac:dyDescent="0.25">
      <c r="A166">
        <v>164</v>
      </c>
      <c r="B166">
        <v>164</v>
      </c>
      <c r="C166">
        <v>164</v>
      </c>
      <c r="D166" t="s">
        <v>135</v>
      </c>
      <c r="F166" t="s">
        <v>3</v>
      </c>
      <c r="K166" s="1">
        <v>32122</v>
      </c>
      <c r="L166" s="15">
        <f t="shared" ca="1" si="2"/>
        <v>30</v>
      </c>
      <c r="M166">
        <v>7</v>
      </c>
      <c r="N166">
        <v>0</v>
      </c>
      <c r="O166">
        <v>12</v>
      </c>
      <c r="P166">
        <v>5</v>
      </c>
      <c r="Q166" t="s">
        <v>56</v>
      </c>
      <c r="R166">
        <v>0</v>
      </c>
      <c r="S166" t="s">
        <v>57</v>
      </c>
      <c r="U166" t="s">
        <v>105</v>
      </c>
      <c r="W166">
        <v>1</v>
      </c>
      <c r="X166" t="s">
        <v>434</v>
      </c>
      <c r="AA166" t="s">
        <v>890</v>
      </c>
      <c r="AC166" t="s">
        <v>891</v>
      </c>
      <c r="AD166">
        <v>3</v>
      </c>
      <c r="AE166" t="s">
        <v>892</v>
      </c>
      <c r="AF166" t="s">
        <v>89</v>
      </c>
      <c r="AJ166" t="s">
        <v>33</v>
      </c>
      <c r="AQ166" t="s">
        <v>77</v>
      </c>
      <c r="AS166">
        <v>5</v>
      </c>
      <c r="AU166">
        <v>2</v>
      </c>
      <c r="AW166">
        <v>12</v>
      </c>
      <c r="AX166" t="s">
        <v>893</v>
      </c>
      <c r="AY166" t="s">
        <v>79</v>
      </c>
      <c r="BA166">
        <v>10</v>
      </c>
      <c r="BB166" t="s">
        <v>894</v>
      </c>
      <c r="BC166" t="s">
        <v>895</v>
      </c>
      <c r="BD166" t="s">
        <v>896</v>
      </c>
    </row>
    <row r="167" spans="1:56" x14ac:dyDescent="0.25">
      <c r="A167">
        <v>165</v>
      </c>
      <c r="B167">
        <v>165</v>
      </c>
      <c r="C167">
        <v>165</v>
      </c>
      <c r="D167" t="s">
        <v>135</v>
      </c>
      <c r="F167" t="s">
        <v>3</v>
      </c>
      <c r="K167" s="1">
        <v>26615</v>
      </c>
      <c r="L167" s="15">
        <f t="shared" ca="1" si="2"/>
        <v>45</v>
      </c>
      <c r="M167">
        <v>8</v>
      </c>
      <c r="N167">
        <v>180</v>
      </c>
      <c r="O167">
        <v>14</v>
      </c>
      <c r="P167">
        <v>15</v>
      </c>
      <c r="Q167" t="s">
        <v>200</v>
      </c>
      <c r="R167">
        <v>1</v>
      </c>
      <c r="S167" t="s">
        <v>104</v>
      </c>
      <c r="U167" t="s">
        <v>110</v>
      </c>
      <c r="W167">
        <v>1</v>
      </c>
      <c r="X167" t="s">
        <v>225</v>
      </c>
      <c r="Z167" t="s">
        <v>60</v>
      </c>
      <c r="AB167" t="s">
        <v>98</v>
      </c>
      <c r="AD167">
        <v>22</v>
      </c>
      <c r="AE167" t="s">
        <v>79</v>
      </c>
      <c r="AF167" t="s">
        <v>89</v>
      </c>
      <c r="AI167" t="s">
        <v>32</v>
      </c>
      <c r="AQ167" t="s">
        <v>77</v>
      </c>
      <c r="AS167">
        <v>4</v>
      </c>
      <c r="AU167">
        <v>3</v>
      </c>
      <c r="AW167">
        <v>8</v>
      </c>
      <c r="AX167" t="s">
        <v>897</v>
      </c>
      <c r="AY167" t="s">
        <v>79</v>
      </c>
      <c r="BA167">
        <v>10</v>
      </c>
      <c r="BB167" t="s">
        <v>898</v>
      </c>
      <c r="BC167" t="s">
        <v>899</v>
      </c>
    </row>
    <row r="168" spans="1:56" x14ac:dyDescent="0.25">
      <c r="A168">
        <v>166</v>
      </c>
      <c r="B168">
        <v>166</v>
      </c>
      <c r="C168">
        <v>166</v>
      </c>
      <c r="D168" t="s">
        <v>179</v>
      </c>
      <c r="E168" t="s">
        <v>2</v>
      </c>
      <c r="F168" t="s">
        <v>3</v>
      </c>
      <c r="H168" t="s">
        <v>5</v>
      </c>
      <c r="I168" t="s">
        <v>6</v>
      </c>
      <c r="K168" s="1">
        <v>32663</v>
      </c>
      <c r="L168" s="15">
        <f t="shared" ca="1" si="2"/>
        <v>28</v>
      </c>
      <c r="M168">
        <v>7</v>
      </c>
      <c r="N168">
        <v>55</v>
      </c>
      <c r="O168">
        <v>12</v>
      </c>
      <c r="P168">
        <v>6</v>
      </c>
      <c r="Q168" t="s">
        <v>83</v>
      </c>
      <c r="R168">
        <v>0</v>
      </c>
      <c r="S168" t="s">
        <v>72</v>
      </c>
      <c r="U168" t="s">
        <v>105</v>
      </c>
      <c r="W168">
        <v>1</v>
      </c>
      <c r="X168" t="s">
        <v>154</v>
      </c>
      <c r="Z168" t="s">
        <v>86</v>
      </c>
      <c r="AB168" t="s">
        <v>98</v>
      </c>
      <c r="AD168">
        <v>7</v>
      </c>
      <c r="AE168" t="s">
        <v>900</v>
      </c>
      <c r="AF168" t="s">
        <v>89</v>
      </c>
      <c r="AI168" t="s">
        <v>32</v>
      </c>
      <c r="AQ168" t="s">
        <v>77</v>
      </c>
      <c r="AS168">
        <v>6</v>
      </c>
      <c r="AU168">
        <v>3</v>
      </c>
      <c r="AW168">
        <v>100</v>
      </c>
      <c r="AX168" t="s">
        <v>901</v>
      </c>
      <c r="AY168" t="s">
        <v>79</v>
      </c>
      <c r="BA168">
        <v>9</v>
      </c>
      <c r="BB168" t="s">
        <v>902</v>
      </c>
      <c r="BC168" t="s">
        <v>903</v>
      </c>
      <c r="BD168" t="s">
        <v>904</v>
      </c>
    </row>
    <row r="169" spans="1:56" x14ac:dyDescent="0.25">
      <c r="A169">
        <v>167</v>
      </c>
      <c r="B169">
        <v>167</v>
      </c>
      <c r="C169">
        <v>167</v>
      </c>
      <c r="D169" t="s">
        <v>135</v>
      </c>
      <c r="F169" t="s">
        <v>3</v>
      </c>
      <c r="K169" s="1">
        <v>32335</v>
      </c>
      <c r="L169" s="15">
        <f t="shared" ca="1" si="2"/>
        <v>29</v>
      </c>
      <c r="M169">
        <v>7</v>
      </c>
      <c r="N169">
        <v>40</v>
      </c>
      <c r="O169">
        <v>10</v>
      </c>
      <c r="P169">
        <v>2</v>
      </c>
      <c r="Q169" t="s">
        <v>71</v>
      </c>
      <c r="R169">
        <v>0</v>
      </c>
      <c r="S169" t="s">
        <v>72</v>
      </c>
      <c r="U169" t="s">
        <v>58</v>
      </c>
      <c r="W169">
        <v>1</v>
      </c>
      <c r="X169" t="s">
        <v>154</v>
      </c>
      <c r="Z169" t="s">
        <v>86</v>
      </c>
      <c r="AB169" t="s">
        <v>321</v>
      </c>
      <c r="AD169">
        <v>3</v>
      </c>
      <c r="AF169" t="s">
        <v>63</v>
      </c>
      <c r="AI169" t="s">
        <v>32</v>
      </c>
      <c r="AQ169" t="s">
        <v>77</v>
      </c>
      <c r="AT169">
        <v>20</v>
      </c>
      <c r="AU169">
        <v>6</v>
      </c>
      <c r="AW169">
        <v>6</v>
      </c>
      <c r="AX169" t="s">
        <v>905</v>
      </c>
      <c r="AY169" t="s">
        <v>79</v>
      </c>
      <c r="BA169">
        <v>9</v>
      </c>
      <c r="BB169" t="s">
        <v>905</v>
      </c>
    </row>
    <row r="170" spans="1:56" x14ac:dyDescent="0.25">
      <c r="A170">
        <v>168</v>
      </c>
      <c r="B170">
        <v>168</v>
      </c>
      <c r="C170">
        <v>168</v>
      </c>
      <c r="D170" t="s">
        <v>807</v>
      </c>
      <c r="E170" t="s">
        <v>2</v>
      </c>
      <c r="G170" t="s">
        <v>4</v>
      </c>
      <c r="K170" s="1">
        <v>29706</v>
      </c>
      <c r="L170" s="15">
        <f t="shared" ca="1" si="2"/>
        <v>36</v>
      </c>
      <c r="M170">
        <v>7</v>
      </c>
      <c r="N170">
        <v>20</v>
      </c>
      <c r="O170">
        <v>15</v>
      </c>
      <c r="P170">
        <v>2</v>
      </c>
      <c r="Q170" t="s">
        <v>237</v>
      </c>
      <c r="R170">
        <v>0</v>
      </c>
      <c r="T170" t="s">
        <v>906</v>
      </c>
      <c r="U170" t="s">
        <v>110</v>
      </c>
      <c r="W170">
        <v>1</v>
      </c>
      <c r="X170" t="s">
        <v>429</v>
      </c>
      <c r="Z170" t="s">
        <v>86</v>
      </c>
      <c r="AB170" t="s">
        <v>164</v>
      </c>
      <c r="AD170">
        <v>13</v>
      </c>
      <c r="AE170" t="s">
        <v>907</v>
      </c>
      <c r="AF170" t="s">
        <v>76</v>
      </c>
      <c r="AJ170" t="s">
        <v>33</v>
      </c>
      <c r="AK170" t="s">
        <v>34</v>
      </c>
      <c r="AQ170" t="s">
        <v>77</v>
      </c>
      <c r="AS170">
        <v>5</v>
      </c>
      <c r="AU170">
        <v>1</v>
      </c>
      <c r="AW170">
        <v>10</v>
      </c>
      <c r="AX170" t="s">
        <v>908</v>
      </c>
      <c r="AY170" t="s">
        <v>79</v>
      </c>
      <c r="BA170">
        <v>8</v>
      </c>
      <c r="BB170" t="s">
        <v>909</v>
      </c>
      <c r="BC170" t="s">
        <v>910</v>
      </c>
    </row>
    <row r="171" spans="1:56" x14ac:dyDescent="0.25">
      <c r="A171">
        <v>169</v>
      </c>
      <c r="B171">
        <v>169</v>
      </c>
      <c r="C171">
        <v>169</v>
      </c>
      <c r="D171" t="s">
        <v>135</v>
      </c>
      <c r="F171" t="s">
        <v>3</v>
      </c>
      <c r="K171" s="1">
        <v>31190</v>
      </c>
      <c r="L171" s="15">
        <f t="shared" ca="1" si="2"/>
        <v>32</v>
      </c>
      <c r="M171">
        <v>6</v>
      </c>
      <c r="N171">
        <v>180</v>
      </c>
      <c r="O171">
        <v>720</v>
      </c>
      <c r="P171">
        <v>2</v>
      </c>
      <c r="Q171" t="s">
        <v>141</v>
      </c>
      <c r="R171">
        <v>0</v>
      </c>
      <c r="S171" t="s">
        <v>57</v>
      </c>
      <c r="U171" t="s">
        <v>58</v>
      </c>
      <c r="W171">
        <v>1</v>
      </c>
      <c r="X171" t="s">
        <v>154</v>
      </c>
      <c r="Z171" t="s">
        <v>86</v>
      </c>
      <c r="AB171" t="s">
        <v>244</v>
      </c>
      <c r="AD171">
        <v>2</v>
      </c>
      <c r="AE171" t="s">
        <v>911</v>
      </c>
      <c r="AF171" t="s">
        <v>63</v>
      </c>
      <c r="AI171" t="s">
        <v>32</v>
      </c>
      <c r="AQ171" t="s">
        <v>77</v>
      </c>
      <c r="AS171">
        <v>6</v>
      </c>
      <c r="AU171">
        <v>4</v>
      </c>
      <c r="AW171">
        <v>80</v>
      </c>
      <c r="AX171" t="s">
        <v>912</v>
      </c>
      <c r="AY171" t="s">
        <v>68</v>
      </c>
      <c r="BA171">
        <v>10</v>
      </c>
      <c r="BB171" t="s">
        <v>913</v>
      </c>
      <c r="BC171" t="s">
        <v>914</v>
      </c>
      <c r="BD171" t="s">
        <v>915</v>
      </c>
    </row>
    <row r="172" spans="1:56" ht="60" x14ac:dyDescent="0.25">
      <c r="A172">
        <v>170</v>
      </c>
      <c r="B172">
        <v>170</v>
      </c>
      <c r="C172">
        <v>170</v>
      </c>
      <c r="D172" t="s">
        <v>760</v>
      </c>
      <c r="E172" t="s">
        <v>2</v>
      </c>
      <c r="F172" t="s">
        <v>3</v>
      </c>
      <c r="G172" t="s">
        <v>4</v>
      </c>
      <c r="I172" t="s">
        <v>6</v>
      </c>
      <c r="K172" s="1">
        <v>34381</v>
      </c>
      <c r="L172" s="15">
        <f t="shared" ca="1" si="2"/>
        <v>24</v>
      </c>
      <c r="M172">
        <v>8</v>
      </c>
      <c r="N172">
        <v>15</v>
      </c>
      <c r="O172">
        <v>10</v>
      </c>
      <c r="P172">
        <v>2</v>
      </c>
      <c r="Q172" t="s">
        <v>95</v>
      </c>
      <c r="R172">
        <v>1</v>
      </c>
      <c r="S172" t="s">
        <v>72</v>
      </c>
      <c r="U172" t="s">
        <v>110</v>
      </c>
      <c r="W172">
        <v>1</v>
      </c>
      <c r="X172" t="s">
        <v>7</v>
      </c>
      <c r="Z172" t="s">
        <v>117</v>
      </c>
      <c r="AB172" t="s">
        <v>98</v>
      </c>
      <c r="AD172">
        <v>3</v>
      </c>
      <c r="AE172" t="s">
        <v>916</v>
      </c>
      <c r="AF172" t="s">
        <v>383</v>
      </c>
      <c r="AL172" t="s">
        <v>35</v>
      </c>
      <c r="AP172" t="s">
        <v>917</v>
      </c>
      <c r="AQ172" t="s">
        <v>90</v>
      </c>
      <c r="AS172">
        <v>4</v>
      </c>
      <c r="AU172">
        <v>2</v>
      </c>
      <c r="AW172">
        <v>6</v>
      </c>
      <c r="AX172" t="s">
        <v>918</v>
      </c>
      <c r="AY172" t="s">
        <v>79</v>
      </c>
      <c r="BA172">
        <v>10</v>
      </c>
      <c r="BB172" s="3" t="s">
        <v>919</v>
      </c>
      <c r="BC172" t="s">
        <v>920</v>
      </c>
    </row>
    <row r="173" spans="1:56" x14ac:dyDescent="0.25">
      <c r="A173">
        <v>171</v>
      </c>
      <c r="B173">
        <v>171</v>
      </c>
      <c r="C173">
        <v>171</v>
      </c>
      <c r="D173" t="s">
        <v>135</v>
      </c>
      <c r="F173" t="s">
        <v>3</v>
      </c>
      <c r="K173" s="1">
        <v>30331</v>
      </c>
      <c r="L173" s="15">
        <f t="shared" ca="1" si="2"/>
        <v>35</v>
      </c>
      <c r="M173">
        <v>7</v>
      </c>
      <c r="N173">
        <v>8</v>
      </c>
      <c r="O173">
        <v>10</v>
      </c>
      <c r="P173">
        <v>10</v>
      </c>
      <c r="Q173" t="s">
        <v>128</v>
      </c>
      <c r="R173">
        <v>1</v>
      </c>
      <c r="S173" t="s">
        <v>72</v>
      </c>
      <c r="U173" t="s">
        <v>105</v>
      </c>
      <c r="W173">
        <v>1</v>
      </c>
      <c r="Y173" t="s">
        <v>921</v>
      </c>
      <c r="Z173" t="s">
        <v>117</v>
      </c>
      <c r="AB173" t="s">
        <v>98</v>
      </c>
      <c r="AD173">
        <v>12</v>
      </c>
      <c r="AE173" t="s">
        <v>922</v>
      </c>
      <c r="AF173" t="s">
        <v>76</v>
      </c>
      <c r="AL173" t="s">
        <v>35</v>
      </c>
      <c r="AQ173" t="s">
        <v>64</v>
      </c>
      <c r="AS173">
        <v>5</v>
      </c>
      <c r="AU173">
        <v>1</v>
      </c>
      <c r="AW173">
        <v>5</v>
      </c>
      <c r="AX173" t="s">
        <v>923</v>
      </c>
      <c r="AY173" t="s">
        <v>79</v>
      </c>
      <c r="BA173">
        <v>10</v>
      </c>
      <c r="BB173" t="s">
        <v>924</v>
      </c>
      <c r="BC173" t="s">
        <v>925</v>
      </c>
      <c r="BD173" t="s">
        <v>926</v>
      </c>
    </row>
    <row r="174" spans="1:56" x14ac:dyDescent="0.25">
      <c r="A174">
        <v>172</v>
      </c>
      <c r="B174">
        <v>172</v>
      </c>
      <c r="C174">
        <v>172</v>
      </c>
      <c r="D174" t="s">
        <v>217</v>
      </c>
      <c r="F174" t="s">
        <v>3</v>
      </c>
      <c r="I174" t="s">
        <v>6</v>
      </c>
      <c r="K174" s="1">
        <v>28009</v>
      </c>
      <c r="L174" s="15">
        <f t="shared" ca="1" si="2"/>
        <v>41</v>
      </c>
      <c r="M174">
        <v>7</v>
      </c>
      <c r="N174">
        <v>120</v>
      </c>
      <c r="O174">
        <v>10</v>
      </c>
      <c r="P174">
        <v>10</v>
      </c>
      <c r="Q174" t="s">
        <v>237</v>
      </c>
      <c r="R174">
        <v>1</v>
      </c>
      <c r="S174" t="s">
        <v>72</v>
      </c>
      <c r="U174" t="s">
        <v>58</v>
      </c>
      <c r="W174">
        <v>1</v>
      </c>
      <c r="X174" t="s">
        <v>225</v>
      </c>
      <c r="Z174" t="s">
        <v>60</v>
      </c>
      <c r="AB174" t="s">
        <v>98</v>
      </c>
      <c r="AD174">
        <v>21</v>
      </c>
      <c r="AE174" t="s">
        <v>927</v>
      </c>
      <c r="AF174" t="s">
        <v>89</v>
      </c>
      <c r="AK174" t="s">
        <v>34</v>
      </c>
      <c r="AQ174" t="s">
        <v>77</v>
      </c>
      <c r="AS174">
        <v>6</v>
      </c>
      <c r="AU174">
        <v>6</v>
      </c>
      <c r="AW174">
        <v>20</v>
      </c>
      <c r="AX174" t="s">
        <v>928</v>
      </c>
      <c r="AY174" t="s">
        <v>79</v>
      </c>
      <c r="BA174">
        <v>10</v>
      </c>
      <c r="BB174" t="s">
        <v>929</v>
      </c>
      <c r="BC174" t="s">
        <v>122</v>
      </c>
      <c r="BD174" t="s">
        <v>930</v>
      </c>
    </row>
    <row r="175" spans="1:56" x14ac:dyDescent="0.25">
      <c r="A175">
        <v>173</v>
      </c>
      <c r="B175">
        <v>173</v>
      </c>
      <c r="C175">
        <v>173</v>
      </c>
      <c r="D175" t="s">
        <v>82</v>
      </c>
      <c r="E175" t="s">
        <v>2</v>
      </c>
      <c r="K175" s="1">
        <v>22106</v>
      </c>
      <c r="L175" s="15">
        <f t="shared" ca="1" si="2"/>
        <v>57</v>
      </c>
      <c r="M175">
        <v>6</v>
      </c>
      <c r="N175">
        <v>0</v>
      </c>
      <c r="O175">
        <v>6</v>
      </c>
      <c r="P175">
        <v>50</v>
      </c>
      <c r="Q175" t="s">
        <v>128</v>
      </c>
      <c r="R175">
        <v>1</v>
      </c>
      <c r="S175" t="s">
        <v>72</v>
      </c>
      <c r="U175" t="s">
        <v>110</v>
      </c>
      <c r="W175">
        <v>1</v>
      </c>
      <c r="X175" t="s">
        <v>488</v>
      </c>
      <c r="Z175" t="s">
        <v>130</v>
      </c>
      <c r="AC175" t="s">
        <v>931</v>
      </c>
      <c r="AD175">
        <v>21</v>
      </c>
      <c r="AE175" t="s">
        <v>932</v>
      </c>
      <c r="AF175" t="s">
        <v>76</v>
      </c>
      <c r="AL175" t="s">
        <v>35</v>
      </c>
      <c r="AQ175" t="s">
        <v>64</v>
      </c>
      <c r="AS175">
        <v>5</v>
      </c>
      <c r="AU175">
        <v>5</v>
      </c>
      <c r="AW175">
        <v>6</v>
      </c>
      <c r="AX175" t="s">
        <v>933</v>
      </c>
      <c r="AY175" t="s">
        <v>68</v>
      </c>
      <c r="BA175">
        <v>9</v>
      </c>
      <c r="BB175" t="s">
        <v>934</v>
      </c>
      <c r="BC175" t="s">
        <v>935</v>
      </c>
      <c r="BD175" t="s">
        <v>936</v>
      </c>
    </row>
    <row r="176" spans="1:56" x14ac:dyDescent="0.25">
      <c r="A176">
        <v>174</v>
      </c>
      <c r="B176">
        <v>174</v>
      </c>
      <c r="C176">
        <v>174</v>
      </c>
      <c r="D176" t="s">
        <v>173</v>
      </c>
      <c r="E176" t="s">
        <v>2</v>
      </c>
      <c r="F176" t="s">
        <v>3</v>
      </c>
      <c r="I176" t="s">
        <v>6</v>
      </c>
      <c r="K176" s="1">
        <v>31490</v>
      </c>
      <c r="L176" s="15">
        <f t="shared" ca="1" si="2"/>
        <v>31</v>
      </c>
      <c r="M176">
        <v>6</v>
      </c>
      <c r="N176">
        <v>30</v>
      </c>
      <c r="O176">
        <v>12</v>
      </c>
      <c r="P176">
        <v>120</v>
      </c>
      <c r="Q176" t="s">
        <v>56</v>
      </c>
      <c r="R176">
        <v>0</v>
      </c>
      <c r="S176" t="s">
        <v>72</v>
      </c>
      <c r="U176" t="s">
        <v>110</v>
      </c>
      <c r="W176">
        <v>1</v>
      </c>
      <c r="X176" t="s">
        <v>7</v>
      </c>
      <c r="Z176" t="s">
        <v>86</v>
      </c>
      <c r="AB176" t="s">
        <v>287</v>
      </c>
      <c r="AD176">
        <v>9</v>
      </c>
      <c r="AF176" t="s">
        <v>63</v>
      </c>
      <c r="AL176" t="s">
        <v>35</v>
      </c>
      <c r="AQ176" t="s">
        <v>77</v>
      </c>
      <c r="AS176">
        <v>3</v>
      </c>
      <c r="AU176">
        <v>3</v>
      </c>
      <c r="AW176">
        <v>16</v>
      </c>
      <c r="AX176" t="s">
        <v>937</v>
      </c>
      <c r="AY176" t="s">
        <v>79</v>
      </c>
      <c r="BA176">
        <v>6</v>
      </c>
      <c r="BB176" t="s">
        <v>938</v>
      </c>
    </row>
    <row r="177" spans="1:56" x14ac:dyDescent="0.25">
      <c r="A177">
        <v>175</v>
      </c>
      <c r="B177">
        <v>175</v>
      </c>
      <c r="C177">
        <v>175</v>
      </c>
      <c r="D177" t="s">
        <v>135</v>
      </c>
      <c r="F177" t="s">
        <v>3</v>
      </c>
      <c r="K177" s="1">
        <v>34894</v>
      </c>
      <c r="L177" s="15">
        <f t="shared" ca="1" si="2"/>
        <v>22</v>
      </c>
      <c r="M177">
        <v>8</v>
      </c>
      <c r="N177">
        <v>10</v>
      </c>
      <c r="O177">
        <v>10</v>
      </c>
      <c r="P177">
        <v>8</v>
      </c>
      <c r="Q177" t="s">
        <v>237</v>
      </c>
      <c r="R177">
        <v>1</v>
      </c>
      <c r="S177" t="s">
        <v>129</v>
      </c>
      <c r="U177" t="s">
        <v>110</v>
      </c>
      <c r="W177">
        <v>1</v>
      </c>
      <c r="X177" t="s">
        <v>225</v>
      </c>
      <c r="Z177" t="s">
        <v>86</v>
      </c>
      <c r="AC177" t="s">
        <v>939</v>
      </c>
      <c r="AD177">
        <v>1</v>
      </c>
      <c r="AE177" t="s">
        <v>940</v>
      </c>
      <c r="AF177" t="s">
        <v>89</v>
      </c>
      <c r="AK177" t="s">
        <v>34</v>
      </c>
      <c r="AQ177" t="s">
        <v>64</v>
      </c>
      <c r="AS177">
        <v>2</v>
      </c>
      <c r="AU177">
        <v>5</v>
      </c>
      <c r="AW177">
        <v>15</v>
      </c>
      <c r="AX177" t="s">
        <v>941</v>
      </c>
      <c r="AY177" t="s">
        <v>79</v>
      </c>
      <c r="BA177">
        <v>10</v>
      </c>
      <c r="BB177" t="s">
        <v>942</v>
      </c>
      <c r="BD177" t="s">
        <v>943</v>
      </c>
    </row>
    <row r="178" spans="1:56" x14ac:dyDescent="0.25">
      <c r="A178">
        <v>176</v>
      </c>
      <c r="B178">
        <v>176</v>
      </c>
      <c r="C178">
        <v>176</v>
      </c>
      <c r="D178" t="s">
        <v>243</v>
      </c>
      <c r="E178" t="s">
        <v>2</v>
      </c>
      <c r="F178" t="s">
        <v>3</v>
      </c>
      <c r="K178" s="1">
        <v>43095</v>
      </c>
      <c r="L178" s="15">
        <f t="shared" ca="1" si="2"/>
        <v>0</v>
      </c>
      <c r="M178">
        <v>6</v>
      </c>
      <c r="N178">
        <v>75</v>
      </c>
      <c r="O178">
        <v>7</v>
      </c>
      <c r="P178">
        <v>4</v>
      </c>
      <c r="Q178" t="s">
        <v>103</v>
      </c>
      <c r="R178">
        <v>1</v>
      </c>
      <c r="S178" t="s">
        <v>72</v>
      </c>
      <c r="U178" t="s">
        <v>110</v>
      </c>
      <c r="W178">
        <v>1</v>
      </c>
      <c r="X178" t="s">
        <v>32</v>
      </c>
      <c r="Z178" t="s">
        <v>117</v>
      </c>
      <c r="AB178" t="s">
        <v>516</v>
      </c>
      <c r="AD178">
        <v>0</v>
      </c>
      <c r="AF178" t="s">
        <v>63</v>
      </c>
      <c r="AI178" t="s">
        <v>32</v>
      </c>
      <c r="AQ178" t="s">
        <v>77</v>
      </c>
      <c r="AT178">
        <v>10</v>
      </c>
      <c r="AU178">
        <v>6</v>
      </c>
      <c r="AW178">
        <v>10</v>
      </c>
      <c r="AX178" t="s">
        <v>944</v>
      </c>
      <c r="AY178" t="s">
        <v>68</v>
      </c>
      <c r="BA178">
        <v>7</v>
      </c>
      <c r="BB178" t="s">
        <v>945</v>
      </c>
      <c r="BC178" t="s">
        <v>946</v>
      </c>
      <c r="BD178" t="s">
        <v>947</v>
      </c>
    </row>
    <row r="179" spans="1:56" ht="75" x14ac:dyDescent="0.25">
      <c r="A179">
        <v>177</v>
      </c>
      <c r="B179">
        <v>177</v>
      </c>
      <c r="C179">
        <v>177</v>
      </c>
      <c r="D179" t="s">
        <v>94</v>
      </c>
      <c r="I179" t="s">
        <v>6</v>
      </c>
      <c r="K179" s="1">
        <v>29512</v>
      </c>
      <c r="L179" s="15">
        <f t="shared" ca="1" si="2"/>
        <v>37</v>
      </c>
      <c r="M179">
        <v>6</v>
      </c>
      <c r="N179">
        <v>60</v>
      </c>
      <c r="O179">
        <v>10</v>
      </c>
      <c r="P179">
        <v>12</v>
      </c>
      <c r="Q179" t="s">
        <v>56</v>
      </c>
      <c r="R179">
        <v>0</v>
      </c>
      <c r="S179" t="s">
        <v>129</v>
      </c>
      <c r="U179" t="s">
        <v>110</v>
      </c>
      <c r="W179">
        <v>1</v>
      </c>
      <c r="X179" t="s">
        <v>163</v>
      </c>
      <c r="Z179" t="s">
        <v>150</v>
      </c>
      <c r="AB179" t="s">
        <v>98</v>
      </c>
      <c r="AD179">
        <v>6</v>
      </c>
      <c r="AE179" t="s">
        <v>948</v>
      </c>
      <c r="AF179" t="s">
        <v>76</v>
      </c>
      <c r="AJ179" t="s">
        <v>33</v>
      </c>
      <c r="AL179" t="s">
        <v>35</v>
      </c>
      <c r="AQ179" t="s">
        <v>64</v>
      </c>
      <c r="AS179">
        <v>4</v>
      </c>
      <c r="AU179">
        <v>4</v>
      </c>
      <c r="AW179">
        <v>6</v>
      </c>
      <c r="AX179" t="s">
        <v>949</v>
      </c>
      <c r="AZ179" t="s">
        <v>950</v>
      </c>
      <c r="BA179">
        <v>7</v>
      </c>
      <c r="BB179" t="s">
        <v>951</v>
      </c>
      <c r="BC179" s="3" t="s">
        <v>952</v>
      </c>
      <c r="BD179" t="s">
        <v>953</v>
      </c>
    </row>
    <row r="180" spans="1:56" x14ac:dyDescent="0.25">
      <c r="A180">
        <v>178</v>
      </c>
      <c r="B180">
        <v>178</v>
      </c>
      <c r="C180">
        <v>178</v>
      </c>
      <c r="D180" t="s">
        <v>268</v>
      </c>
      <c r="E180" t="s">
        <v>2</v>
      </c>
      <c r="I180" t="s">
        <v>6</v>
      </c>
      <c r="K180" s="1">
        <v>31506</v>
      </c>
      <c r="L180" s="15">
        <f t="shared" ca="1" si="2"/>
        <v>31</v>
      </c>
      <c r="M180">
        <v>7</v>
      </c>
      <c r="N180">
        <v>60</v>
      </c>
      <c r="O180">
        <v>10</v>
      </c>
      <c r="P180">
        <v>1</v>
      </c>
      <c r="Q180" t="s">
        <v>128</v>
      </c>
      <c r="R180">
        <v>0</v>
      </c>
      <c r="S180" t="s">
        <v>84</v>
      </c>
      <c r="U180" t="s">
        <v>58</v>
      </c>
      <c r="W180">
        <v>1</v>
      </c>
      <c r="X180" t="s">
        <v>116</v>
      </c>
      <c r="Z180" t="s">
        <v>60</v>
      </c>
      <c r="AB180" t="s">
        <v>441</v>
      </c>
      <c r="AD180">
        <v>13</v>
      </c>
      <c r="AE180" t="s">
        <v>954</v>
      </c>
      <c r="AF180" t="s">
        <v>89</v>
      </c>
      <c r="AL180" t="s">
        <v>35</v>
      </c>
      <c r="AR180" t="s">
        <v>955</v>
      </c>
      <c r="AS180">
        <v>6</v>
      </c>
      <c r="AV180">
        <v>16</v>
      </c>
      <c r="AW180">
        <v>12</v>
      </c>
      <c r="AX180" t="s">
        <v>956</v>
      </c>
      <c r="AY180" t="s">
        <v>79</v>
      </c>
      <c r="BA180">
        <v>10</v>
      </c>
      <c r="BB180" t="s">
        <v>957</v>
      </c>
      <c r="BC180" t="s">
        <v>958</v>
      </c>
      <c r="BD180" t="s">
        <v>959</v>
      </c>
    </row>
    <row r="181" spans="1:56" x14ac:dyDescent="0.25">
      <c r="A181">
        <v>179</v>
      </c>
      <c r="B181">
        <v>179</v>
      </c>
      <c r="C181">
        <v>179</v>
      </c>
      <c r="D181" t="s">
        <v>877</v>
      </c>
      <c r="G181" t="s">
        <v>4</v>
      </c>
      <c r="H181" t="s">
        <v>5</v>
      </c>
      <c r="I181" t="s">
        <v>6</v>
      </c>
      <c r="K181" s="1">
        <v>35302</v>
      </c>
      <c r="L181" s="15">
        <f t="shared" ca="1" si="2"/>
        <v>21</v>
      </c>
      <c r="M181">
        <v>7</v>
      </c>
      <c r="N181">
        <v>90</v>
      </c>
      <c r="O181">
        <v>200</v>
      </c>
      <c r="P181">
        <v>15</v>
      </c>
      <c r="Q181" t="s">
        <v>71</v>
      </c>
      <c r="R181">
        <v>0</v>
      </c>
      <c r="S181" t="s">
        <v>72</v>
      </c>
      <c r="U181" t="s">
        <v>73</v>
      </c>
      <c r="W181">
        <v>0</v>
      </c>
      <c r="AF181" t="s">
        <v>63</v>
      </c>
      <c r="AJ181" t="s">
        <v>33</v>
      </c>
      <c r="AQ181" t="s">
        <v>77</v>
      </c>
      <c r="AT181">
        <v>12</v>
      </c>
      <c r="AU181">
        <v>6</v>
      </c>
      <c r="AW181">
        <v>30</v>
      </c>
      <c r="AX181" t="s">
        <v>960</v>
      </c>
      <c r="AY181" t="s">
        <v>68</v>
      </c>
      <c r="BA181">
        <v>10</v>
      </c>
      <c r="BB181" t="s">
        <v>961</v>
      </c>
      <c r="BC181" t="s">
        <v>962</v>
      </c>
      <c r="BD181" t="s">
        <v>963</v>
      </c>
    </row>
    <row r="182" spans="1:56" ht="30" x14ac:dyDescent="0.25">
      <c r="A182">
        <v>180</v>
      </c>
      <c r="B182">
        <v>180</v>
      </c>
      <c r="C182">
        <v>180</v>
      </c>
      <c r="D182" t="s">
        <v>268</v>
      </c>
      <c r="E182" t="s">
        <v>2</v>
      </c>
      <c r="I182" t="s">
        <v>6</v>
      </c>
      <c r="K182" s="1">
        <v>32621</v>
      </c>
      <c r="L182" s="15">
        <f t="shared" ca="1" si="2"/>
        <v>28</v>
      </c>
      <c r="M182">
        <v>6</v>
      </c>
      <c r="N182">
        <v>300</v>
      </c>
      <c r="O182">
        <v>15</v>
      </c>
      <c r="P182">
        <v>20</v>
      </c>
      <c r="Q182" t="s">
        <v>71</v>
      </c>
      <c r="R182">
        <v>1</v>
      </c>
      <c r="S182" t="s">
        <v>57</v>
      </c>
      <c r="U182" t="s">
        <v>110</v>
      </c>
      <c r="W182">
        <v>1</v>
      </c>
      <c r="X182" t="s">
        <v>96</v>
      </c>
      <c r="Z182" t="s">
        <v>60</v>
      </c>
      <c r="AC182" t="s">
        <v>964</v>
      </c>
      <c r="AD182">
        <v>1</v>
      </c>
      <c r="AE182" t="s">
        <v>965</v>
      </c>
      <c r="AF182" t="s">
        <v>89</v>
      </c>
      <c r="AJ182" t="s">
        <v>33</v>
      </c>
      <c r="AQ182" t="s">
        <v>90</v>
      </c>
      <c r="AT182" t="s">
        <v>966</v>
      </c>
      <c r="AU182">
        <v>5</v>
      </c>
      <c r="AW182">
        <v>20</v>
      </c>
      <c r="AX182" t="s">
        <v>967</v>
      </c>
      <c r="AZ182" t="s">
        <v>968</v>
      </c>
      <c r="BA182">
        <v>10</v>
      </c>
      <c r="BB182" t="s">
        <v>969</v>
      </c>
      <c r="BC182" s="3" t="s">
        <v>970</v>
      </c>
      <c r="BD182" t="s">
        <v>971</v>
      </c>
    </row>
    <row r="183" spans="1:56" x14ac:dyDescent="0.25">
      <c r="A183">
        <v>181</v>
      </c>
      <c r="B183">
        <v>181</v>
      </c>
      <c r="C183">
        <v>181</v>
      </c>
      <c r="D183" t="s">
        <v>82</v>
      </c>
      <c r="E183" t="s">
        <v>2</v>
      </c>
      <c r="K183" s="1">
        <v>35568</v>
      </c>
      <c r="L183" s="15">
        <f t="shared" ca="1" si="2"/>
        <v>20</v>
      </c>
      <c r="M183">
        <v>7</v>
      </c>
      <c r="N183">
        <v>0</v>
      </c>
      <c r="O183">
        <v>6</v>
      </c>
      <c r="P183">
        <v>5</v>
      </c>
      <c r="Q183" t="s">
        <v>128</v>
      </c>
      <c r="R183">
        <v>1</v>
      </c>
      <c r="S183" t="s">
        <v>104</v>
      </c>
      <c r="U183" t="s">
        <v>110</v>
      </c>
      <c r="W183">
        <v>0</v>
      </c>
      <c r="AF183" t="s">
        <v>383</v>
      </c>
      <c r="AJ183" t="s">
        <v>33</v>
      </c>
      <c r="AQ183" t="s">
        <v>77</v>
      </c>
      <c r="AS183">
        <v>6</v>
      </c>
      <c r="AV183">
        <v>8</v>
      </c>
      <c r="AW183">
        <v>5</v>
      </c>
      <c r="AX183" t="s">
        <v>972</v>
      </c>
      <c r="AY183" t="s">
        <v>68</v>
      </c>
      <c r="BA183">
        <v>9</v>
      </c>
      <c r="BB183" t="s">
        <v>973</v>
      </c>
      <c r="BC183" t="s">
        <v>974</v>
      </c>
      <c r="BD183" t="s">
        <v>975</v>
      </c>
    </row>
    <row r="184" spans="1:56" x14ac:dyDescent="0.25">
      <c r="A184">
        <v>182</v>
      </c>
      <c r="B184">
        <v>182</v>
      </c>
      <c r="C184">
        <v>182</v>
      </c>
      <c r="D184" t="s">
        <v>94</v>
      </c>
      <c r="I184" t="s">
        <v>6</v>
      </c>
      <c r="K184" s="1">
        <v>34453</v>
      </c>
      <c r="L184" s="15">
        <f t="shared" ca="1" si="2"/>
        <v>23</v>
      </c>
      <c r="M184">
        <v>7</v>
      </c>
      <c r="N184">
        <v>30</v>
      </c>
      <c r="O184">
        <v>7</v>
      </c>
      <c r="P184">
        <v>12</v>
      </c>
      <c r="Q184" t="s">
        <v>103</v>
      </c>
      <c r="R184">
        <v>1</v>
      </c>
      <c r="S184" t="s">
        <v>72</v>
      </c>
      <c r="U184" t="s">
        <v>73</v>
      </c>
      <c r="W184">
        <v>0</v>
      </c>
      <c r="AF184" t="s">
        <v>63</v>
      </c>
      <c r="AJ184" t="s">
        <v>33</v>
      </c>
      <c r="AQ184" t="s">
        <v>77</v>
      </c>
      <c r="AT184">
        <v>20</v>
      </c>
      <c r="AV184">
        <v>20</v>
      </c>
      <c r="AW184">
        <v>20</v>
      </c>
      <c r="AX184" t="s">
        <v>976</v>
      </c>
      <c r="AY184" t="s">
        <v>79</v>
      </c>
      <c r="BA184">
        <v>10</v>
      </c>
      <c r="BB184" t="s">
        <v>977</v>
      </c>
      <c r="BC184" t="s">
        <v>978</v>
      </c>
      <c r="BD184" t="s">
        <v>178</v>
      </c>
    </row>
    <row r="185" spans="1:56" x14ac:dyDescent="0.25">
      <c r="A185">
        <v>183</v>
      </c>
      <c r="B185">
        <v>183</v>
      </c>
      <c r="C185">
        <v>183</v>
      </c>
      <c r="D185" t="s">
        <v>94</v>
      </c>
      <c r="I185" t="s">
        <v>6</v>
      </c>
      <c r="K185" s="1">
        <v>29565</v>
      </c>
      <c r="L185" s="15">
        <f t="shared" ca="1" si="2"/>
        <v>37</v>
      </c>
      <c r="M185">
        <v>6</v>
      </c>
      <c r="N185">
        <v>120</v>
      </c>
      <c r="O185">
        <v>5</v>
      </c>
      <c r="P185">
        <v>3</v>
      </c>
      <c r="Q185" t="s">
        <v>83</v>
      </c>
      <c r="R185">
        <v>1</v>
      </c>
      <c r="S185" t="s">
        <v>72</v>
      </c>
      <c r="U185" t="s">
        <v>105</v>
      </c>
      <c r="W185">
        <v>1</v>
      </c>
      <c r="X185" t="s">
        <v>225</v>
      </c>
      <c r="Z185" t="s">
        <v>86</v>
      </c>
      <c r="AB185" t="s">
        <v>287</v>
      </c>
      <c r="AD185">
        <v>10</v>
      </c>
      <c r="AE185" t="s">
        <v>979</v>
      </c>
      <c r="AF185" t="s">
        <v>89</v>
      </c>
      <c r="AL185" t="s">
        <v>35</v>
      </c>
      <c r="AQ185" t="s">
        <v>77</v>
      </c>
      <c r="AS185">
        <v>2</v>
      </c>
      <c r="AU185">
        <v>2</v>
      </c>
      <c r="AW185">
        <v>12</v>
      </c>
      <c r="AX185" t="s">
        <v>980</v>
      </c>
      <c r="AY185" t="s">
        <v>79</v>
      </c>
      <c r="BA185">
        <v>10</v>
      </c>
      <c r="BB185" t="s">
        <v>981</v>
      </c>
      <c r="BC185" t="s">
        <v>982</v>
      </c>
      <c r="BD185" t="s">
        <v>983</v>
      </c>
    </row>
    <row r="186" spans="1:56" x14ac:dyDescent="0.25">
      <c r="A186">
        <v>184</v>
      </c>
      <c r="B186">
        <v>184</v>
      </c>
      <c r="C186">
        <v>184</v>
      </c>
      <c r="D186" t="s">
        <v>82</v>
      </c>
      <c r="E186" t="s">
        <v>2</v>
      </c>
      <c r="K186" s="1">
        <v>42865</v>
      </c>
      <c r="L186" s="15">
        <f t="shared" ca="1" si="2"/>
        <v>0</v>
      </c>
      <c r="M186">
        <v>8</v>
      </c>
      <c r="N186">
        <v>120</v>
      </c>
      <c r="O186">
        <v>4</v>
      </c>
      <c r="P186">
        <v>10</v>
      </c>
      <c r="Q186" t="s">
        <v>103</v>
      </c>
      <c r="R186">
        <v>0</v>
      </c>
      <c r="S186" t="s">
        <v>104</v>
      </c>
      <c r="U186" t="s">
        <v>73</v>
      </c>
      <c r="W186">
        <v>1</v>
      </c>
      <c r="Y186" t="s">
        <v>984</v>
      </c>
      <c r="Z186" t="s">
        <v>97</v>
      </c>
      <c r="AB186" t="s">
        <v>98</v>
      </c>
      <c r="AD186">
        <v>23</v>
      </c>
      <c r="AE186" t="s">
        <v>985</v>
      </c>
      <c r="AF186" t="s">
        <v>89</v>
      </c>
      <c r="AO186" t="s">
        <v>38</v>
      </c>
      <c r="AY186" t="s">
        <v>79</v>
      </c>
      <c r="BA186">
        <v>10</v>
      </c>
      <c r="BB186" t="s">
        <v>986</v>
      </c>
      <c r="BC186" t="s">
        <v>987</v>
      </c>
      <c r="BD186" t="s">
        <v>305</v>
      </c>
    </row>
    <row r="187" spans="1:56" x14ac:dyDescent="0.25">
      <c r="A187">
        <v>185</v>
      </c>
      <c r="B187">
        <v>185</v>
      </c>
      <c r="C187">
        <v>185</v>
      </c>
      <c r="D187" t="s">
        <v>249</v>
      </c>
      <c r="E187" t="s">
        <v>2</v>
      </c>
      <c r="H187" t="s">
        <v>5</v>
      </c>
      <c r="I187" t="s">
        <v>6</v>
      </c>
      <c r="K187" s="1">
        <v>33755</v>
      </c>
      <c r="L187" s="15">
        <f t="shared" ca="1" si="2"/>
        <v>25</v>
      </c>
      <c r="M187">
        <v>6</v>
      </c>
      <c r="N187">
        <v>45</v>
      </c>
      <c r="O187">
        <v>12</v>
      </c>
      <c r="P187">
        <v>5</v>
      </c>
      <c r="Q187" t="s">
        <v>109</v>
      </c>
      <c r="R187">
        <v>0</v>
      </c>
      <c r="S187" t="s">
        <v>84</v>
      </c>
      <c r="U187" t="s">
        <v>110</v>
      </c>
      <c r="W187">
        <v>1</v>
      </c>
      <c r="X187" t="s">
        <v>225</v>
      </c>
      <c r="Z187" t="s">
        <v>150</v>
      </c>
      <c r="AB187" t="s">
        <v>232</v>
      </c>
      <c r="AD187">
        <v>2</v>
      </c>
      <c r="AE187" t="s">
        <v>988</v>
      </c>
      <c r="AF187" t="s">
        <v>63</v>
      </c>
      <c r="AL187" t="s">
        <v>35</v>
      </c>
      <c r="AQ187" t="s">
        <v>64</v>
      </c>
      <c r="AS187">
        <v>4</v>
      </c>
      <c r="AU187">
        <v>6</v>
      </c>
      <c r="AW187">
        <v>8</v>
      </c>
      <c r="AX187" t="s">
        <v>989</v>
      </c>
      <c r="AZ187" t="s">
        <v>990</v>
      </c>
      <c r="BA187">
        <v>10</v>
      </c>
      <c r="BB187" t="s">
        <v>991</v>
      </c>
      <c r="BC187" t="s">
        <v>992</v>
      </c>
      <c r="BD187" t="s">
        <v>993</v>
      </c>
    </row>
    <row r="188" spans="1:56" x14ac:dyDescent="0.25">
      <c r="A188">
        <v>186</v>
      </c>
      <c r="B188">
        <v>186</v>
      </c>
      <c r="C188">
        <v>186</v>
      </c>
      <c r="D188" t="s">
        <v>249</v>
      </c>
      <c r="E188" t="s">
        <v>2</v>
      </c>
      <c r="H188" t="s">
        <v>5</v>
      </c>
      <c r="I188" t="s">
        <v>6</v>
      </c>
      <c r="K188" s="1">
        <v>30802</v>
      </c>
      <c r="L188" s="15">
        <f t="shared" ca="1" si="2"/>
        <v>33</v>
      </c>
      <c r="M188">
        <v>8</v>
      </c>
      <c r="N188">
        <v>150</v>
      </c>
      <c r="O188">
        <v>4</v>
      </c>
      <c r="P188">
        <v>12</v>
      </c>
      <c r="Q188" t="s">
        <v>237</v>
      </c>
      <c r="R188">
        <v>0</v>
      </c>
      <c r="S188" t="s">
        <v>72</v>
      </c>
      <c r="V188" t="s">
        <v>994</v>
      </c>
      <c r="W188">
        <v>1</v>
      </c>
      <c r="X188" t="s">
        <v>74</v>
      </c>
      <c r="Z188" t="s">
        <v>86</v>
      </c>
      <c r="AB188" t="s">
        <v>61</v>
      </c>
      <c r="AD188">
        <v>9</v>
      </c>
      <c r="AE188" t="s">
        <v>995</v>
      </c>
      <c r="AF188" t="s">
        <v>89</v>
      </c>
      <c r="AJ188" t="s">
        <v>33</v>
      </c>
      <c r="AQ188" t="s">
        <v>77</v>
      </c>
      <c r="AT188">
        <v>20</v>
      </c>
      <c r="AV188">
        <v>20</v>
      </c>
      <c r="AW188">
        <v>20</v>
      </c>
      <c r="AX188" t="s">
        <v>996</v>
      </c>
      <c r="AY188" t="s">
        <v>363</v>
      </c>
      <c r="BA188">
        <v>10</v>
      </c>
      <c r="BB188" t="s">
        <v>997</v>
      </c>
      <c r="BC188" t="s">
        <v>998</v>
      </c>
      <c r="BD188" t="s">
        <v>999</v>
      </c>
    </row>
    <row r="189" spans="1:56" x14ac:dyDescent="0.25">
      <c r="A189">
        <v>187</v>
      </c>
      <c r="B189">
        <v>187</v>
      </c>
      <c r="C189">
        <v>187</v>
      </c>
      <c r="D189" t="s">
        <v>94</v>
      </c>
      <c r="I189" t="s">
        <v>6</v>
      </c>
      <c r="K189" s="1">
        <v>31003</v>
      </c>
      <c r="L189" s="15">
        <f t="shared" ca="1" si="2"/>
        <v>33</v>
      </c>
      <c r="M189">
        <v>8</v>
      </c>
      <c r="N189">
        <v>30</v>
      </c>
      <c r="O189">
        <v>10</v>
      </c>
      <c r="P189">
        <v>4</v>
      </c>
      <c r="Q189" t="s">
        <v>83</v>
      </c>
      <c r="R189">
        <v>0</v>
      </c>
      <c r="S189" t="s">
        <v>57</v>
      </c>
      <c r="U189" t="s">
        <v>110</v>
      </c>
      <c r="W189">
        <v>1</v>
      </c>
      <c r="X189" t="s">
        <v>143</v>
      </c>
      <c r="Z189" t="s">
        <v>117</v>
      </c>
      <c r="AB189" t="s">
        <v>98</v>
      </c>
      <c r="AD189">
        <v>11</v>
      </c>
      <c r="AE189" t="s">
        <v>1000</v>
      </c>
      <c r="AF189" t="s">
        <v>89</v>
      </c>
      <c r="AJ189" t="s">
        <v>33</v>
      </c>
      <c r="AQ189" t="s">
        <v>90</v>
      </c>
      <c r="AS189">
        <v>6</v>
      </c>
      <c r="AU189">
        <v>6</v>
      </c>
      <c r="AW189">
        <v>8</v>
      </c>
      <c r="AX189" t="s">
        <v>1001</v>
      </c>
      <c r="AY189" t="s">
        <v>79</v>
      </c>
      <c r="BA189">
        <v>6</v>
      </c>
      <c r="BB189" t="s">
        <v>1002</v>
      </c>
    </row>
    <row r="190" spans="1:56" x14ac:dyDescent="0.25">
      <c r="A190">
        <v>188</v>
      </c>
      <c r="B190">
        <v>188</v>
      </c>
      <c r="C190">
        <v>188</v>
      </c>
      <c r="D190" t="s">
        <v>243</v>
      </c>
      <c r="E190" t="s">
        <v>2</v>
      </c>
      <c r="F190" t="s">
        <v>3</v>
      </c>
      <c r="K190" s="1">
        <v>32910</v>
      </c>
      <c r="L190" s="15">
        <f t="shared" ca="1" si="2"/>
        <v>28</v>
      </c>
      <c r="M190">
        <v>7</v>
      </c>
      <c r="N190">
        <v>5</v>
      </c>
      <c r="O190">
        <v>10</v>
      </c>
      <c r="P190">
        <v>5</v>
      </c>
      <c r="Q190" t="s">
        <v>319</v>
      </c>
      <c r="R190">
        <v>1</v>
      </c>
      <c r="S190" t="s">
        <v>72</v>
      </c>
      <c r="V190" t="s">
        <v>1003</v>
      </c>
      <c r="W190">
        <v>1</v>
      </c>
      <c r="X190" t="s">
        <v>225</v>
      </c>
      <c r="Z190" t="s">
        <v>86</v>
      </c>
      <c r="AB190" t="s">
        <v>516</v>
      </c>
      <c r="AD190">
        <v>4</v>
      </c>
      <c r="AE190" t="s">
        <v>1004</v>
      </c>
      <c r="AF190" t="s">
        <v>89</v>
      </c>
      <c r="AK190" t="s">
        <v>34</v>
      </c>
      <c r="AQ190" t="s">
        <v>170</v>
      </c>
      <c r="AT190">
        <v>7</v>
      </c>
      <c r="AV190">
        <v>7</v>
      </c>
      <c r="AW190">
        <v>15</v>
      </c>
      <c r="AX190" t="s">
        <v>1005</v>
      </c>
      <c r="AY190" t="s">
        <v>79</v>
      </c>
      <c r="BA190">
        <v>10</v>
      </c>
      <c r="BB190" t="s">
        <v>1006</v>
      </c>
      <c r="BC190" t="s">
        <v>1007</v>
      </c>
    </row>
    <row r="191" spans="1:56" x14ac:dyDescent="0.25">
      <c r="A191">
        <v>189</v>
      </c>
      <c r="B191">
        <v>189</v>
      </c>
      <c r="C191">
        <v>189</v>
      </c>
      <c r="D191" t="s">
        <v>217</v>
      </c>
      <c r="F191" t="s">
        <v>3</v>
      </c>
      <c r="I191" t="s">
        <v>6</v>
      </c>
      <c r="L191" s="15">
        <f t="shared" ca="1" si="2"/>
        <v>118</v>
      </c>
      <c r="M191">
        <v>7</v>
      </c>
      <c r="N191">
        <v>0</v>
      </c>
      <c r="O191">
        <v>14</v>
      </c>
      <c r="P191">
        <v>7</v>
      </c>
      <c r="Q191" t="s">
        <v>200</v>
      </c>
      <c r="R191">
        <v>1</v>
      </c>
      <c r="S191" t="s">
        <v>72</v>
      </c>
      <c r="U191" t="s">
        <v>110</v>
      </c>
      <c r="W191">
        <v>1</v>
      </c>
      <c r="X191" t="s">
        <v>225</v>
      </c>
      <c r="Z191" t="s">
        <v>60</v>
      </c>
      <c r="AB191" t="s">
        <v>98</v>
      </c>
      <c r="AD191">
        <v>8</v>
      </c>
      <c r="AE191" t="s">
        <v>1008</v>
      </c>
      <c r="AF191" t="s">
        <v>89</v>
      </c>
      <c r="AP191" t="s">
        <v>1007</v>
      </c>
      <c r="AQ191" t="s">
        <v>77</v>
      </c>
      <c r="AT191">
        <v>15</v>
      </c>
      <c r="AV191">
        <v>8</v>
      </c>
      <c r="AW191">
        <v>16</v>
      </c>
      <c r="AX191" t="s">
        <v>1009</v>
      </c>
      <c r="AZ191" t="s">
        <v>1010</v>
      </c>
      <c r="BA191">
        <v>10</v>
      </c>
      <c r="BB191" t="s">
        <v>1011</v>
      </c>
      <c r="BC191" t="s">
        <v>1012</v>
      </c>
    </row>
    <row r="192" spans="1:56" x14ac:dyDescent="0.25">
      <c r="A192">
        <v>190</v>
      </c>
      <c r="B192">
        <v>190</v>
      </c>
      <c r="C192">
        <v>190</v>
      </c>
      <c r="D192" t="s">
        <v>82</v>
      </c>
      <c r="E192" t="s">
        <v>2</v>
      </c>
      <c r="K192" s="1">
        <v>30953</v>
      </c>
      <c r="L192" s="15">
        <f t="shared" ca="1" si="2"/>
        <v>33</v>
      </c>
      <c r="M192">
        <v>7</v>
      </c>
      <c r="N192">
        <v>30</v>
      </c>
      <c r="O192">
        <v>10</v>
      </c>
      <c r="P192">
        <v>3</v>
      </c>
      <c r="Q192" t="s">
        <v>319</v>
      </c>
      <c r="R192">
        <v>0</v>
      </c>
      <c r="S192" t="s">
        <v>104</v>
      </c>
      <c r="U192" t="s">
        <v>110</v>
      </c>
      <c r="W192">
        <v>1</v>
      </c>
      <c r="X192" t="s">
        <v>74</v>
      </c>
      <c r="Z192" t="s">
        <v>86</v>
      </c>
      <c r="AB192" t="s">
        <v>61</v>
      </c>
      <c r="AD192">
        <v>3</v>
      </c>
      <c r="AE192" t="s">
        <v>1013</v>
      </c>
      <c r="AF192" t="s">
        <v>89</v>
      </c>
      <c r="AJ192" t="s">
        <v>33</v>
      </c>
      <c r="AQ192" t="s">
        <v>77</v>
      </c>
      <c r="AS192">
        <v>4</v>
      </c>
      <c r="AU192">
        <v>2</v>
      </c>
      <c r="AW192">
        <v>8</v>
      </c>
      <c r="AX192" t="s">
        <v>1014</v>
      </c>
      <c r="AY192" t="s">
        <v>79</v>
      </c>
      <c r="BA192">
        <v>9</v>
      </c>
      <c r="BB192" t="s">
        <v>1015</v>
      </c>
      <c r="BC192" t="s">
        <v>428</v>
      </c>
    </row>
    <row r="193" spans="1:56" x14ac:dyDescent="0.25">
      <c r="A193">
        <v>191</v>
      </c>
      <c r="B193">
        <v>191</v>
      </c>
      <c r="C193">
        <v>191</v>
      </c>
      <c r="D193" t="s">
        <v>760</v>
      </c>
      <c r="E193" t="s">
        <v>2</v>
      </c>
      <c r="F193" t="s">
        <v>3</v>
      </c>
      <c r="G193" t="s">
        <v>4</v>
      </c>
      <c r="I193" t="s">
        <v>6</v>
      </c>
      <c r="K193" s="1">
        <v>31835</v>
      </c>
      <c r="L193" s="15">
        <f t="shared" ca="1" si="2"/>
        <v>31</v>
      </c>
      <c r="M193">
        <v>4</v>
      </c>
      <c r="N193">
        <v>20</v>
      </c>
      <c r="O193">
        <v>15</v>
      </c>
      <c r="P193">
        <v>20</v>
      </c>
      <c r="Q193" t="s">
        <v>56</v>
      </c>
      <c r="R193">
        <v>1</v>
      </c>
      <c r="S193" t="s">
        <v>57</v>
      </c>
      <c r="U193" t="s">
        <v>58</v>
      </c>
      <c r="W193">
        <v>1</v>
      </c>
      <c r="X193" t="s">
        <v>434</v>
      </c>
      <c r="Z193" t="s">
        <v>60</v>
      </c>
      <c r="AB193" t="s">
        <v>441</v>
      </c>
      <c r="AD193">
        <v>17</v>
      </c>
      <c r="AE193" t="s">
        <v>1016</v>
      </c>
      <c r="AF193" t="s">
        <v>383</v>
      </c>
      <c r="AL193" t="s">
        <v>35</v>
      </c>
      <c r="AQ193" t="s">
        <v>90</v>
      </c>
      <c r="AS193">
        <v>6</v>
      </c>
      <c r="AU193">
        <v>5</v>
      </c>
      <c r="AW193">
        <v>10</v>
      </c>
      <c r="AX193" t="s">
        <v>1017</v>
      </c>
      <c r="AY193" t="s">
        <v>79</v>
      </c>
      <c r="BA193">
        <v>10</v>
      </c>
      <c r="BB193" t="s">
        <v>1018</v>
      </c>
      <c r="BC193" t="s">
        <v>1019</v>
      </c>
      <c r="BD193" t="s">
        <v>1020</v>
      </c>
    </row>
    <row r="194" spans="1:56" x14ac:dyDescent="0.25">
      <c r="A194">
        <v>192</v>
      </c>
      <c r="B194">
        <v>192</v>
      </c>
      <c r="C194">
        <v>192</v>
      </c>
      <c r="D194" t="s">
        <v>217</v>
      </c>
      <c r="F194" t="s">
        <v>3</v>
      </c>
      <c r="I194" t="s">
        <v>6</v>
      </c>
      <c r="K194" s="1">
        <v>21540</v>
      </c>
      <c r="L194" s="15">
        <f t="shared" ca="1" si="2"/>
        <v>59</v>
      </c>
      <c r="M194">
        <v>7</v>
      </c>
      <c r="N194">
        <v>0</v>
      </c>
      <c r="O194">
        <v>14</v>
      </c>
      <c r="P194">
        <v>2</v>
      </c>
      <c r="Q194" t="s">
        <v>56</v>
      </c>
      <c r="R194">
        <v>0</v>
      </c>
      <c r="S194" t="s">
        <v>57</v>
      </c>
      <c r="U194" t="s">
        <v>110</v>
      </c>
      <c r="W194">
        <v>1</v>
      </c>
      <c r="X194" t="s">
        <v>149</v>
      </c>
      <c r="Z194" t="s">
        <v>86</v>
      </c>
      <c r="AB194" t="s">
        <v>87</v>
      </c>
      <c r="AD194">
        <v>34</v>
      </c>
      <c r="AE194" t="s">
        <v>1021</v>
      </c>
      <c r="AF194" t="s">
        <v>89</v>
      </c>
      <c r="AI194" t="s">
        <v>32</v>
      </c>
      <c r="AK194" t="s">
        <v>34</v>
      </c>
      <c r="AQ194" t="s">
        <v>90</v>
      </c>
      <c r="AS194">
        <v>3</v>
      </c>
      <c r="AV194">
        <v>16</v>
      </c>
      <c r="AW194">
        <v>10</v>
      </c>
      <c r="AX194" t="s">
        <v>1022</v>
      </c>
      <c r="AZ194" t="s">
        <v>1023</v>
      </c>
      <c r="BA194">
        <v>9</v>
      </c>
      <c r="BB194" t="s">
        <v>1024</v>
      </c>
      <c r="BC194" t="s">
        <v>1025</v>
      </c>
      <c r="BD194" t="s">
        <v>1026</v>
      </c>
    </row>
    <row r="195" spans="1:56" x14ac:dyDescent="0.25">
      <c r="A195">
        <v>193</v>
      </c>
      <c r="B195">
        <v>193</v>
      </c>
      <c r="C195">
        <v>193</v>
      </c>
      <c r="D195" t="s">
        <v>82</v>
      </c>
      <c r="E195" t="s">
        <v>2</v>
      </c>
      <c r="K195" s="1">
        <v>14611</v>
      </c>
      <c r="L195" s="15">
        <f t="shared" ca="1" si="2"/>
        <v>78</v>
      </c>
      <c r="M195">
        <v>7</v>
      </c>
      <c r="N195">
        <v>75</v>
      </c>
      <c r="O195">
        <v>9</v>
      </c>
      <c r="P195">
        <v>5</v>
      </c>
      <c r="Q195" t="s">
        <v>103</v>
      </c>
      <c r="R195">
        <v>0</v>
      </c>
      <c r="S195" t="s">
        <v>104</v>
      </c>
      <c r="U195" t="s">
        <v>73</v>
      </c>
      <c r="W195">
        <v>1</v>
      </c>
      <c r="X195" t="s">
        <v>59</v>
      </c>
      <c r="Z195" t="s">
        <v>86</v>
      </c>
      <c r="AB195" t="s">
        <v>287</v>
      </c>
      <c r="AD195">
        <v>10</v>
      </c>
      <c r="AE195" t="s">
        <v>1027</v>
      </c>
      <c r="AF195" t="s">
        <v>89</v>
      </c>
      <c r="AI195" t="s">
        <v>32</v>
      </c>
      <c r="AQ195" t="s">
        <v>77</v>
      </c>
      <c r="AT195">
        <v>25</v>
      </c>
      <c r="AU195">
        <v>5</v>
      </c>
      <c r="AW195">
        <v>40</v>
      </c>
      <c r="AX195" t="s">
        <v>1028</v>
      </c>
      <c r="AY195" t="s">
        <v>79</v>
      </c>
      <c r="BA195">
        <v>10</v>
      </c>
      <c r="BB195" t="s">
        <v>1029</v>
      </c>
      <c r="BC195" t="s">
        <v>1030</v>
      </c>
      <c r="BD195" t="s">
        <v>1031</v>
      </c>
    </row>
    <row r="196" spans="1:56" x14ac:dyDescent="0.25">
      <c r="A196">
        <v>194</v>
      </c>
      <c r="B196">
        <v>194</v>
      </c>
      <c r="C196">
        <v>194</v>
      </c>
      <c r="D196" t="s">
        <v>173</v>
      </c>
      <c r="E196" t="s">
        <v>2</v>
      </c>
      <c r="F196" t="s">
        <v>3</v>
      </c>
      <c r="I196" t="s">
        <v>6</v>
      </c>
      <c r="K196" s="1">
        <v>29476</v>
      </c>
      <c r="L196" s="15">
        <f t="shared" ca="1" si="2"/>
        <v>37</v>
      </c>
      <c r="M196">
        <v>6</v>
      </c>
      <c r="N196">
        <v>25</v>
      </c>
      <c r="O196">
        <v>10</v>
      </c>
      <c r="P196">
        <v>4</v>
      </c>
      <c r="Q196" t="s">
        <v>319</v>
      </c>
      <c r="R196">
        <v>0</v>
      </c>
      <c r="S196" t="s">
        <v>72</v>
      </c>
      <c r="U196" t="s">
        <v>110</v>
      </c>
      <c r="W196">
        <v>1</v>
      </c>
      <c r="X196" t="s">
        <v>33</v>
      </c>
      <c r="Z196" t="s">
        <v>86</v>
      </c>
      <c r="AB196" t="s">
        <v>98</v>
      </c>
      <c r="AD196">
        <v>5</v>
      </c>
      <c r="AF196" t="s">
        <v>63</v>
      </c>
      <c r="AI196" t="s">
        <v>32</v>
      </c>
      <c r="AQ196" t="s">
        <v>77</v>
      </c>
      <c r="AS196">
        <v>6</v>
      </c>
      <c r="AU196">
        <v>6</v>
      </c>
      <c r="AW196">
        <v>120</v>
      </c>
      <c r="AX196" t="s">
        <v>1032</v>
      </c>
      <c r="AY196" t="s">
        <v>79</v>
      </c>
      <c r="BA196">
        <v>9</v>
      </c>
      <c r="BB196" t="s">
        <v>1033</v>
      </c>
      <c r="BC196" t="s">
        <v>1034</v>
      </c>
      <c r="BD196" t="s">
        <v>1035</v>
      </c>
    </row>
    <row r="197" spans="1:56" x14ac:dyDescent="0.25">
      <c r="A197">
        <v>195</v>
      </c>
      <c r="B197">
        <v>195</v>
      </c>
      <c r="C197">
        <v>195</v>
      </c>
      <c r="D197" t="s">
        <v>173</v>
      </c>
      <c r="E197" t="s">
        <v>2</v>
      </c>
      <c r="F197" t="s">
        <v>3</v>
      </c>
      <c r="I197" t="s">
        <v>6</v>
      </c>
      <c r="K197" s="1">
        <v>27246</v>
      </c>
      <c r="L197" s="15">
        <f t="shared" ref="L197:L260" ca="1" si="3">ROUNDDOWN(_xlfn.DAYS(TODAY(),K197)/365,0)</f>
        <v>43</v>
      </c>
      <c r="M197">
        <v>6</v>
      </c>
      <c r="N197">
        <v>0</v>
      </c>
      <c r="O197">
        <v>14</v>
      </c>
      <c r="P197">
        <v>20</v>
      </c>
      <c r="Q197" t="s">
        <v>71</v>
      </c>
      <c r="R197">
        <v>1</v>
      </c>
      <c r="S197" t="s">
        <v>57</v>
      </c>
      <c r="U197" t="s">
        <v>105</v>
      </c>
      <c r="W197">
        <v>1</v>
      </c>
      <c r="X197" t="s">
        <v>116</v>
      </c>
      <c r="Z197" t="s">
        <v>117</v>
      </c>
      <c r="AB197" t="s">
        <v>98</v>
      </c>
      <c r="AD197">
        <v>17</v>
      </c>
      <c r="AF197" t="s">
        <v>89</v>
      </c>
      <c r="AK197" t="s">
        <v>34</v>
      </c>
      <c r="AL197" t="s">
        <v>35</v>
      </c>
      <c r="AQ197" t="s">
        <v>578</v>
      </c>
      <c r="AS197">
        <v>6</v>
      </c>
      <c r="AV197">
        <v>14</v>
      </c>
      <c r="AW197">
        <v>8</v>
      </c>
      <c r="AX197" t="s">
        <v>1036</v>
      </c>
      <c r="AY197" t="s">
        <v>79</v>
      </c>
      <c r="BA197">
        <v>8</v>
      </c>
      <c r="BB197" t="s">
        <v>1037</v>
      </c>
      <c r="BC197" t="s">
        <v>1038</v>
      </c>
      <c r="BD197" t="s">
        <v>1039</v>
      </c>
    </row>
    <row r="198" spans="1:56" x14ac:dyDescent="0.25">
      <c r="A198">
        <v>196</v>
      </c>
      <c r="B198">
        <v>196</v>
      </c>
      <c r="C198">
        <v>196</v>
      </c>
      <c r="D198" t="s">
        <v>94</v>
      </c>
      <c r="I198" t="s">
        <v>6</v>
      </c>
      <c r="K198" s="1">
        <v>29633</v>
      </c>
      <c r="L198" s="15">
        <f t="shared" ca="1" si="3"/>
        <v>37</v>
      </c>
      <c r="M198">
        <v>8</v>
      </c>
      <c r="N198">
        <v>20</v>
      </c>
      <c r="O198">
        <v>5</v>
      </c>
      <c r="P198">
        <v>10</v>
      </c>
      <c r="Q198" t="s">
        <v>352</v>
      </c>
      <c r="R198">
        <v>0</v>
      </c>
      <c r="S198" t="s">
        <v>72</v>
      </c>
      <c r="U198" t="s">
        <v>58</v>
      </c>
      <c r="W198">
        <v>1</v>
      </c>
      <c r="X198" t="s">
        <v>59</v>
      </c>
      <c r="Z198" t="s">
        <v>369</v>
      </c>
      <c r="AC198" t="s">
        <v>1040</v>
      </c>
      <c r="AD198">
        <v>12</v>
      </c>
      <c r="AE198" t="s">
        <v>633</v>
      </c>
      <c r="AF198" t="s">
        <v>76</v>
      </c>
      <c r="AJ198" t="s">
        <v>33</v>
      </c>
      <c r="AQ198" t="s">
        <v>77</v>
      </c>
      <c r="AS198">
        <v>6</v>
      </c>
      <c r="AU198">
        <v>6</v>
      </c>
      <c r="AW198">
        <v>5</v>
      </c>
      <c r="AX198" t="s">
        <v>1041</v>
      </c>
      <c r="AY198" t="s">
        <v>79</v>
      </c>
      <c r="BA198">
        <v>8</v>
      </c>
      <c r="BB198" t="s">
        <v>633</v>
      </c>
      <c r="BC198" t="s">
        <v>1042</v>
      </c>
      <c r="BD198" t="s">
        <v>1031</v>
      </c>
    </row>
    <row r="199" spans="1:56" x14ac:dyDescent="0.25">
      <c r="A199">
        <v>197</v>
      </c>
      <c r="B199">
        <v>197</v>
      </c>
      <c r="C199">
        <v>197</v>
      </c>
      <c r="D199" t="s">
        <v>547</v>
      </c>
      <c r="H199" t="s">
        <v>5</v>
      </c>
      <c r="K199" s="1">
        <v>34650</v>
      </c>
      <c r="L199" s="15">
        <f t="shared" ca="1" si="3"/>
        <v>23</v>
      </c>
      <c r="M199">
        <v>8</v>
      </c>
      <c r="N199">
        <v>2</v>
      </c>
      <c r="O199">
        <v>8</v>
      </c>
      <c r="P199">
        <v>2</v>
      </c>
      <c r="Q199" t="s">
        <v>128</v>
      </c>
      <c r="R199">
        <v>0</v>
      </c>
      <c r="S199" t="s">
        <v>84</v>
      </c>
      <c r="U199" t="s">
        <v>73</v>
      </c>
      <c r="W199">
        <v>0</v>
      </c>
      <c r="AF199" t="s">
        <v>63</v>
      </c>
      <c r="AJ199" t="s">
        <v>33</v>
      </c>
      <c r="AQ199" t="s">
        <v>77</v>
      </c>
      <c r="AS199">
        <v>6</v>
      </c>
      <c r="AU199">
        <v>4</v>
      </c>
      <c r="AW199">
        <v>4</v>
      </c>
      <c r="AX199" t="s">
        <v>1043</v>
      </c>
      <c r="AY199" t="s">
        <v>79</v>
      </c>
      <c r="BA199">
        <v>10</v>
      </c>
      <c r="BB199" t="s">
        <v>1044</v>
      </c>
      <c r="BC199" t="s">
        <v>821</v>
      </c>
    </row>
    <row r="200" spans="1:56" x14ac:dyDescent="0.25">
      <c r="A200">
        <v>198</v>
      </c>
      <c r="B200">
        <v>198</v>
      </c>
      <c r="C200">
        <v>198</v>
      </c>
      <c r="D200" t="s">
        <v>135</v>
      </c>
      <c r="F200" t="s">
        <v>3</v>
      </c>
      <c r="K200" s="1">
        <v>31399</v>
      </c>
      <c r="L200" s="15">
        <f t="shared" ca="1" si="3"/>
        <v>32</v>
      </c>
      <c r="M200">
        <v>7</v>
      </c>
      <c r="N200">
        <v>40</v>
      </c>
      <c r="O200">
        <v>10</v>
      </c>
      <c r="P200">
        <v>30</v>
      </c>
      <c r="Q200" t="s">
        <v>128</v>
      </c>
      <c r="R200">
        <v>1</v>
      </c>
      <c r="T200" t="s">
        <v>1045</v>
      </c>
      <c r="U200" t="s">
        <v>58</v>
      </c>
      <c r="W200">
        <v>1</v>
      </c>
      <c r="X200" t="s">
        <v>154</v>
      </c>
      <c r="Z200" t="s">
        <v>86</v>
      </c>
      <c r="AB200" t="s">
        <v>131</v>
      </c>
      <c r="AD200">
        <v>7</v>
      </c>
      <c r="AE200" t="s">
        <v>1046</v>
      </c>
      <c r="AF200" t="s">
        <v>63</v>
      </c>
      <c r="AI200" t="s">
        <v>32</v>
      </c>
      <c r="AQ200" t="s">
        <v>170</v>
      </c>
      <c r="AT200">
        <v>10</v>
      </c>
      <c r="AU200">
        <v>5</v>
      </c>
      <c r="AW200">
        <v>20</v>
      </c>
      <c r="AX200" t="s">
        <v>1047</v>
      </c>
      <c r="AY200" t="s">
        <v>68</v>
      </c>
      <c r="BA200">
        <v>10</v>
      </c>
      <c r="BB200" t="s">
        <v>1048</v>
      </c>
      <c r="BC200" t="s">
        <v>1049</v>
      </c>
      <c r="BD200" t="s">
        <v>1050</v>
      </c>
    </row>
    <row r="201" spans="1:56" x14ac:dyDescent="0.25">
      <c r="A201">
        <v>199</v>
      </c>
      <c r="B201">
        <v>199</v>
      </c>
      <c r="C201">
        <v>199</v>
      </c>
      <c r="D201" t="s">
        <v>135</v>
      </c>
      <c r="F201" t="s">
        <v>3</v>
      </c>
      <c r="K201" s="1">
        <v>28804</v>
      </c>
      <c r="L201" s="15">
        <f t="shared" ca="1" si="3"/>
        <v>39</v>
      </c>
      <c r="M201">
        <v>6</v>
      </c>
      <c r="N201">
        <v>120</v>
      </c>
      <c r="O201">
        <v>10</v>
      </c>
      <c r="P201">
        <v>12</v>
      </c>
      <c r="Q201" t="s">
        <v>95</v>
      </c>
      <c r="R201">
        <v>1</v>
      </c>
      <c r="S201" t="s">
        <v>72</v>
      </c>
      <c r="U201" t="s">
        <v>110</v>
      </c>
      <c r="W201">
        <v>1</v>
      </c>
      <c r="X201" t="s">
        <v>429</v>
      </c>
      <c r="Z201" t="s">
        <v>117</v>
      </c>
      <c r="AB201" t="s">
        <v>598</v>
      </c>
      <c r="AD201">
        <v>12</v>
      </c>
      <c r="AE201" t="s">
        <v>1051</v>
      </c>
      <c r="AF201" t="s">
        <v>76</v>
      </c>
      <c r="AI201" t="s">
        <v>32</v>
      </c>
      <c r="AK201" t="s">
        <v>34</v>
      </c>
      <c r="AL201" t="s">
        <v>35</v>
      </c>
      <c r="AQ201" t="s">
        <v>64</v>
      </c>
      <c r="AS201">
        <v>6</v>
      </c>
      <c r="AU201">
        <v>4</v>
      </c>
      <c r="AW201">
        <v>8</v>
      </c>
      <c r="AX201" t="s">
        <v>1052</v>
      </c>
      <c r="AY201" t="s">
        <v>79</v>
      </c>
      <c r="BA201">
        <v>8</v>
      </c>
      <c r="BB201" t="s">
        <v>1053</v>
      </c>
      <c r="BC201" t="s">
        <v>1054</v>
      </c>
      <c r="BD201" t="s">
        <v>1055</v>
      </c>
    </row>
    <row r="202" spans="1:56" x14ac:dyDescent="0.25">
      <c r="A202">
        <v>200</v>
      </c>
      <c r="B202">
        <v>200</v>
      </c>
      <c r="C202">
        <v>200</v>
      </c>
      <c r="D202" t="s">
        <v>94</v>
      </c>
      <c r="I202" t="s">
        <v>6</v>
      </c>
      <c r="K202" s="1">
        <v>31882</v>
      </c>
      <c r="L202" s="15">
        <f t="shared" ca="1" si="3"/>
        <v>30</v>
      </c>
      <c r="M202">
        <v>7</v>
      </c>
      <c r="N202">
        <v>1</v>
      </c>
      <c r="O202">
        <v>14</v>
      </c>
      <c r="P202">
        <v>20</v>
      </c>
      <c r="Q202" t="s">
        <v>83</v>
      </c>
      <c r="R202">
        <v>1</v>
      </c>
      <c r="S202" t="s">
        <v>72</v>
      </c>
      <c r="U202" t="s">
        <v>58</v>
      </c>
      <c r="W202">
        <v>1</v>
      </c>
      <c r="X202" t="s">
        <v>7</v>
      </c>
      <c r="Z202" t="s">
        <v>86</v>
      </c>
      <c r="AB202" t="s">
        <v>312</v>
      </c>
      <c r="AD202">
        <v>8</v>
      </c>
      <c r="AE202" t="s">
        <v>1056</v>
      </c>
      <c r="AF202" t="s">
        <v>63</v>
      </c>
      <c r="AJ202" t="s">
        <v>33</v>
      </c>
      <c r="AK202" t="s">
        <v>34</v>
      </c>
      <c r="AL202" t="s">
        <v>35</v>
      </c>
      <c r="AQ202" t="s">
        <v>90</v>
      </c>
      <c r="AS202">
        <v>6</v>
      </c>
      <c r="AU202">
        <v>4</v>
      </c>
      <c r="AW202">
        <v>6</v>
      </c>
      <c r="AX202" t="s">
        <v>1057</v>
      </c>
      <c r="AY202" t="s">
        <v>79</v>
      </c>
      <c r="BA202">
        <v>10</v>
      </c>
      <c r="BB202" t="s">
        <v>1058</v>
      </c>
      <c r="BC202" t="s">
        <v>1059</v>
      </c>
      <c r="BD202" t="s">
        <v>122</v>
      </c>
    </row>
    <row r="203" spans="1:56" x14ac:dyDescent="0.25">
      <c r="A203">
        <v>201</v>
      </c>
      <c r="B203">
        <v>201</v>
      </c>
      <c r="C203">
        <v>201</v>
      </c>
      <c r="D203" t="s">
        <v>522</v>
      </c>
      <c r="E203" t="s">
        <v>2</v>
      </c>
      <c r="G203" t="s">
        <v>4</v>
      </c>
      <c r="I203" t="s">
        <v>6</v>
      </c>
      <c r="K203" s="1">
        <v>33421</v>
      </c>
      <c r="L203" s="15">
        <f t="shared" ca="1" si="3"/>
        <v>26</v>
      </c>
      <c r="M203">
        <v>7</v>
      </c>
      <c r="N203">
        <v>40</v>
      </c>
      <c r="O203">
        <v>6</v>
      </c>
      <c r="P203">
        <v>12</v>
      </c>
      <c r="Q203" t="s">
        <v>200</v>
      </c>
      <c r="R203">
        <v>1</v>
      </c>
      <c r="S203" t="s">
        <v>104</v>
      </c>
      <c r="U203" t="s">
        <v>105</v>
      </c>
      <c r="W203">
        <v>1</v>
      </c>
      <c r="X203" t="s">
        <v>7</v>
      </c>
      <c r="Z203" t="s">
        <v>117</v>
      </c>
      <c r="AB203" t="s">
        <v>312</v>
      </c>
      <c r="AD203">
        <v>0</v>
      </c>
      <c r="AE203" t="s">
        <v>1060</v>
      </c>
      <c r="AF203" t="s">
        <v>76</v>
      </c>
      <c r="AJ203" t="s">
        <v>33</v>
      </c>
      <c r="AR203" t="s">
        <v>1061</v>
      </c>
      <c r="AS203">
        <v>3</v>
      </c>
      <c r="AU203">
        <v>1</v>
      </c>
      <c r="AW203">
        <v>2</v>
      </c>
      <c r="AX203" t="s">
        <v>1062</v>
      </c>
      <c r="AY203" t="s">
        <v>79</v>
      </c>
      <c r="BA203">
        <v>8</v>
      </c>
      <c r="BB203" t="s">
        <v>1063</v>
      </c>
    </row>
    <row r="204" spans="1:56" x14ac:dyDescent="0.25">
      <c r="A204">
        <v>202</v>
      </c>
      <c r="B204">
        <v>202</v>
      </c>
      <c r="C204">
        <v>202</v>
      </c>
      <c r="D204" t="s">
        <v>217</v>
      </c>
      <c r="F204" t="s">
        <v>3</v>
      </c>
      <c r="I204" t="s">
        <v>6</v>
      </c>
      <c r="K204" s="1">
        <v>31693</v>
      </c>
      <c r="L204" s="15">
        <f t="shared" ca="1" si="3"/>
        <v>31</v>
      </c>
      <c r="M204">
        <v>7</v>
      </c>
      <c r="N204">
        <v>25</v>
      </c>
      <c r="O204">
        <v>12</v>
      </c>
      <c r="P204">
        <v>6</v>
      </c>
      <c r="Q204" t="s">
        <v>71</v>
      </c>
      <c r="R204">
        <v>0</v>
      </c>
      <c r="S204" t="s">
        <v>72</v>
      </c>
      <c r="U204" t="s">
        <v>58</v>
      </c>
      <c r="W204">
        <v>1</v>
      </c>
      <c r="X204" t="s">
        <v>163</v>
      </c>
      <c r="Z204" t="s">
        <v>60</v>
      </c>
      <c r="AB204" t="s">
        <v>327</v>
      </c>
      <c r="AD204">
        <v>3</v>
      </c>
      <c r="AE204" t="s">
        <v>1064</v>
      </c>
      <c r="AF204" t="s">
        <v>89</v>
      </c>
      <c r="AI204" t="s">
        <v>32</v>
      </c>
      <c r="AQ204" t="s">
        <v>90</v>
      </c>
      <c r="AS204">
        <v>4</v>
      </c>
      <c r="AU204">
        <v>2</v>
      </c>
      <c r="AW204">
        <v>20</v>
      </c>
      <c r="AX204" t="s">
        <v>1065</v>
      </c>
      <c r="AZ204" t="s">
        <v>1066</v>
      </c>
      <c r="BA204">
        <v>9</v>
      </c>
      <c r="BB204" t="s">
        <v>1067</v>
      </c>
      <c r="BC204" t="s">
        <v>220</v>
      </c>
      <c r="BD204" t="s">
        <v>147</v>
      </c>
    </row>
    <row r="205" spans="1:56" x14ac:dyDescent="0.25">
      <c r="A205">
        <v>203</v>
      </c>
      <c r="B205">
        <v>203</v>
      </c>
      <c r="C205">
        <v>203</v>
      </c>
      <c r="D205" t="s">
        <v>94</v>
      </c>
      <c r="I205" t="s">
        <v>6</v>
      </c>
      <c r="K205" s="1">
        <v>31498</v>
      </c>
      <c r="L205" s="15">
        <f t="shared" ca="1" si="3"/>
        <v>31</v>
      </c>
      <c r="M205">
        <v>8</v>
      </c>
      <c r="N205">
        <v>0</v>
      </c>
      <c r="O205">
        <v>5</v>
      </c>
      <c r="P205">
        <v>12</v>
      </c>
      <c r="Q205" t="s">
        <v>56</v>
      </c>
      <c r="R205">
        <v>1</v>
      </c>
      <c r="S205" t="s">
        <v>104</v>
      </c>
      <c r="U205" t="s">
        <v>105</v>
      </c>
      <c r="W205">
        <v>1</v>
      </c>
      <c r="X205" t="s">
        <v>225</v>
      </c>
      <c r="AA205" t="s">
        <v>274</v>
      </c>
      <c r="AB205" t="s">
        <v>98</v>
      </c>
      <c r="AD205">
        <v>5</v>
      </c>
      <c r="AE205" t="s">
        <v>1068</v>
      </c>
      <c r="AF205" t="s">
        <v>89</v>
      </c>
      <c r="AL205" t="s">
        <v>35</v>
      </c>
      <c r="AQ205" t="s">
        <v>64</v>
      </c>
      <c r="AS205">
        <v>5</v>
      </c>
      <c r="AU205">
        <v>6</v>
      </c>
      <c r="AW205">
        <v>12</v>
      </c>
      <c r="AX205" t="s">
        <v>1069</v>
      </c>
      <c r="AY205" t="s">
        <v>68</v>
      </c>
      <c r="BA205">
        <v>10</v>
      </c>
      <c r="BB205" t="s">
        <v>1070</v>
      </c>
      <c r="BC205" t="s">
        <v>1071</v>
      </c>
      <c r="BD205" t="s">
        <v>1072</v>
      </c>
    </row>
    <row r="206" spans="1:56" x14ac:dyDescent="0.25">
      <c r="A206">
        <v>204</v>
      </c>
      <c r="B206">
        <v>204</v>
      </c>
      <c r="C206">
        <v>204</v>
      </c>
      <c r="D206" t="s">
        <v>217</v>
      </c>
      <c r="F206" t="s">
        <v>3</v>
      </c>
      <c r="I206" t="s">
        <v>6</v>
      </c>
      <c r="K206" s="1">
        <v>31738</v>
      </c>
      <c r="L206" s="15">
        <f t="shared" ca="1" si="3"/>
        <v>31</v>
      </c>
      <c r="M206">
        <v>8</v>
      </c>
      <c r="N206">
        <v>40</v>
      </c>
      <c r="O206">
        <v>10</v>
      </c>
      <c r="P206">
        <v>10</v>
      </c>
      <c r="Q206" t="s">
        <v>56</v>
      </c>
      <c r="R206">
        <v>1</v>
      </c>
      <c r="S206" t="s">
        <v>57</v>
      </c>
      <c r="U206" t="s">
        <v>105</v>
      </c>
      <c r="W206">
        <v>1</v>
      </c>
      <c r="X206" t="s">
        <v>163</v>
      </c>
      <c r="Z206" t="s">
        <v>86</v>
      </c>
      <c r="AB206" t="s">
        <v>112</v>
      </c>
      <c r="AD206">
        <v>5</v>
      </c>
      <c r="AE206" t="s">
        <v>1073</v>
      </c>
      <c r="AF206" t="s">
        <v>89</v>
      </c>
      <c r="AK206" t="s">
        <v>34</v>
      </c>
      <c r="AO206" t="s">
        <v>38</v>
      </c>
      <c r="AY206" t="s">
        <v>79</v>
      </c>
      <c r="BA206">
        <v>10</v>
      </c>
      <c r="BB206" t="s">
        <v>1074</v>
      </c>
      <c r="BC206" t="s">
        <v>1075</v>
      </c>
    </row>
    <row r="207" spans="1:56" x14ac:dyDescent="0.25">
      <c r="A207">
        <v>205</v>
      </c>
      <c r="B207">
        <v>205</v>
      </c>
      <c r="C207">
        <v>205</v>
      </c>
      <c r="D207" t="s">
        <v>173</v>
      </c>
      <c r="E207" t="s">
        <v>2</v>
      </c>
      <c r="F207" t="s">
        <v>3</v>
      </c>
      <c r="I207" t="s">
        <v>6</v>
      </c>
      <c r="K207" s="1">
        <v>28682</v>
      </c>
      <c r="L207" s="15">
        <f t="shared" ca="1" si="3"/>
        <v>39</v>
      </c>
      <c r="M207">
        <v>8</v>
      </c>
      <c r="N207">
        <v>30</v>
      </c>
      <c r="O207">
        <v>9</v>
      </c>
      <c r="P207">
        <v>10</v>
      </c>
      <c r="Q207" t="s">
        <v>128</v>
      </c>
      <c r="R207">
        <v>0</v>
      </c>
      <c r="S207" t="s">
        <v>57</v>
      </c>
      <c r="U207" t="s">
        <v>110</v>
      </c>
      <c r="W207">
        <v>1</v>
      </c>
      <c r="X207" t="s">
        <v>225</v>
      </c>
      <c r="Z207" t="s">
        <v>86</v>
      </c>
      <c r="AB207" t="s">
        <v>98</v>
      </c>
      <c r="AD207">
        <v>10</v>
      </c>
      <c r="AE207" t="s">
        <v>1076</v>
      </c>
      <c r="AF207" t="s">
        <v>89</v>
      </c>
      <c r="AJ207" t="s">
        <v>33</v>
      </c>
      <c r="AQ207" t="s">
        <v>77</v>
      </c>
      <c r="AT207" t="s">
        <v>1077</v>
      </c>
      <c r="AV207" t="s">
        <v>1078</v>
      </c>
      <c r="AW207">
        <v>4</v>
      </c>
      <c r="AX207" t="s">
        <v>1079</v>
      </c>
      <c r="AY207" t="s">
        <v>79</v>
      </c>
      <c r="BA207">
        <v>9</v>
      </c>
      <c r="BB207" t="s">
        <v>1080</v>
      </c>
      <c r="BD207" t="s">
        <v>1081</v>
      </c>
    </row>
    <row r="208" spans="1:56" x14ac:dyDescent="0.25">
      <c r="A208">
        <v>206</v>
      </c>
      <c r="B208">
        <v>206</v>
      </c>
      <c r="C208">
        <v>206</v>
      </c>
      <c r="D208" t="s">
        <v>82</v>
      </c>
      <c r="E208" t="s">
        <v>2</v>
      </c>
      <c r="K208" s="1">
        <v>27885</v>
      </c>
      <c r="L208" s="15">
        <f t="shared" ca="1" si="3"/>
        <v>41</v>
      </c>
      <c r="M208">
        <v>6</v>
      </c>
      <c r="N208">
        <v>60</v>
      </c>
      <c r="O208">
        <v>6</v>
      </c>
      <c r="P208">
        <v>10</v>
      </c>
      <c r="Q208" t="s">
        <v>95</v>
      </c>
      <c r="R208">
        <v>1</v>
      </c>
      <c r="S208" t="s">
        <v>104</v>
      </c>
      <c r="U208" t="s">
        <v>58</v>
      </c>
      <c r="W208">
        <v>0</v>
      </c>
      <c r="AF208" t="s">
        <v>63</v>
      </c>
      <c r="AL208" t="s">
        <v>35</v>
      </c>
      <c r="AP208" t="s">
        <v>1082</v>
      </c>
      <c r="AQ208" t="s">
        <v>77</v>
      </c>
      <c r="AS208">
        <v>5</v>
      </c>
      <c r="AU208">
        <v>4</v>
      </c>
      <c r="AW208">
        <v>8</v>
      </c>
      <c r="AX208" t="s">
        <v>1083</v>
      </c>
      <c r="AZ208" t="s">
        <v>1084</v>
      </c>
      <c r="BA208">
        <v>9</v>
      </c>
      <c r="BB208" t="s">
        <v>1085</v>
      </c>
      <c r="BC208" t="s">
        <v>1086</v>
      </c>
      <c r="BD208" t="s">
        <v>1087</v>
      </c>
    </row>
    <row r="209" spans="1:56" x14ac:dyDescent="0.25">
      <c r="A209">
        <v>207</v>
      </c>
      <c r="B209">
        <v>207</v>
      </c>
      <c r="C209">
        <v>207</v>
      </c>
      <c r="D209" t="s">
        <v>268</v>
      </c>
      <c r="E209" t="s">
        <v>2</v>
      </c>
      <c r="I209" t="s">
        <v>6</v>
      </c>
      <c r="K209" s="1">
        <v>29440</v>
      </c>
      <c r="L209" s="15">
        <f t="shared" ca="1" si="3"/>
        <v>37</v>
      </c>
      <c r="M209">
        <v>7</v>
      </c>
      <c r="N209">
        <v>30</v>
      </c>
      <c r="O209">
        <v>11</v>
      </c>
      <c r="P209">
        <v>4</v>
      </c>
      <c r="Q209" t="s">
        <v>200</v>
      </c>
      <c r="R209">
        <v>1</v>
      </c>
      <c r="S209" t="s">
        <v>84</v>
      </c>
      <c r="V209" t="s">
        <v>1088</v>
      </c>
      <c r="W209">
        <v>1</v>
      </c>
      <c r="X209" t="s">
        <v>225</v>
      </c>
      <c r="Z209" t="s">
        <v>97</v>
      </c>
      <c r="AB209" t="s">
        <v>98</v>
      </c>
      <c r="AD209">
        <v>11</v>
      </c>
      <c r="AE209" t="s">
        <v>1089</v>
      </c>
      <c r="AF209" t="s">
        <v>63</v>
      </c>
      <c r="AK209" t="s">
        <v>34</v>
      </c>
      <c r="AQ209" t="s">
        <v>77</v>
      </c>
      <c r="AS209">
        <v>6</v>
      </c>
      <c r="AU209">
        <v>6</v>
      </c>
      <c r="AW209">
        <v>30</v>
      </c>
      <c r="AX209" t="s">
        <v>1090</v>
      </c>
      <c r="AY209" t="s">
        <v>79</v>
      </c>
      <c r="BA209">
        <v>10</v>
      </c>
      <c r="BB209" t="s">
        <v>1091</v>
      </c>
      <c r="BC209" t="s">
        <v>1092</v>
      </c>
      <c r="BD209" t="s">
        <v>1093</v>
      </c>
    </row>
    <row r="210" spans="1:56" x14ac:dyDescent="0.25">
      <c r="A210">
        <v>208</v>
      </c>
      <c r="B210">
        <v>208</v>
      </c>
      <c r="C210">
        <v>208</v>
      </c>
      <c r="D210" t="s">
        <v>123</v>
      </c>
      <c r="G210" t="s">
        <v>4</v>
      </c>
      <c r="K210" s="1">
        <v>29809</v>
      </c>
      <c r="L210" s="15">
        <f t="shared" ca="1" si="3"/>
        <v>36</v>
      </c>
      <c r="M210">
        <v>5</v>
      </c>
      <c r="N210">
        <v>20</v>
      </c>
      <c r="O210">
        <v>18</v>
      </c>
      <c r="P210">
        <v>0</v>
      </c>
      <c r="Q210" t="s">
        <v>319</v>
      </c>
      <c r="R210">
        <v>1</v>
      </c>
      <c r="S210" t="s">
        <v>72</v>
      </c>
      <c r="V210" t="s">
        <v>1094</v>
      </c>
      <c r="W210">
        <v>1</v>
      </c>
      <c r="X210" t="s">
        <v>429</v>
      </c>
      <c r="AA210" t="s">
        <v>1095</v>
      </c>
      <c r="AB210" t="s">
        <v>61</v>
      </c>
      <c r="AD210">
        <v>15</v>
      </c>
      <c r="AE210" t="s">
        <v>1096</v>
      </c>
      <c r="AF210" t="s">
        <v>76</v>
      </c>
      <c r="AI210" t="s">
        <v>32</v>
      </c>
      <c r="AM210" t="s">
        <v>36</v>
      </c>
      <c r="AQ210" t="s">
        <v>64</v>
      </c>
      <c r="AT210">
        <v>16</v>
      </c>
      <c r="AV210">
        <v>10</v>
      </c>
      <c r="AW210">
        <v>2</v>
      </c>
      <c r="AX210" t="s">
        <v>1097</v>
      </c>
      <c r="AY210" t="s">
        <v>68</v>
      </c>
      <c r="BA210">
        <v>10</v>
      </c>
      <c r="BB210" t="s">
        <v>1098</v>
      </c>
      <c r="BC210" t="s">
        <v>1099</v>
      </c>
      <c r="BD210" t="s">
        <v>1100</v>
      </c>
    </row>
    <row r="211" spans="1:56" x14ac:dyDescent="0.25">
      <c r="A211">
        <v>209</v>
      </c>
      <c r="B211">
        <v>209</v>
      </c>
      <c r="C211">
        <v>209</v>
      </c>
      <c r="D211" t="s">
        <v>135</v>
      </c>
      <c r="F211" t="s">
        <v>3</v>
      </c>
      <c r="K211" s="1">
        <v>43048</v>
      </c>
      <c r="L211" s="15">
        <f t="shared" ca="1" si="3"/>
        <v>0</v>
      </c>
      <c r="M211">
        <v>7</v>
      </c>
      <c r="N211">
        <v>120</v>
      </c>
      <c r="O211">
        <v>12</v>
      </c>
      <c r="P211">
        <v>15</v>
      </c>
      <c r="Q211" t="s">
        <v>200</v>
      </c>
      <c r="R211">
        <v>1</v>
      </c>
      <c r="S211" t="s">
        <v>72</v>
      </c>
      <c r="U211" t="s">
        <v>105</v>
      </c>
      <c r="W211">
        <v>1</v>
      </c>
      <c r="X211" t="s">
        <v>163</v>
      </c>
      <c r="Z211" t="s">
        <v>369</v>
      </c>
      <c r="AB211" t="s">
        <v>98</v>
      </c>
      <c r="AD211">
        <v>2</v>
      </c>
      <c r="AE211" t="s">
        <v>174</v>
      </c>
      <c r="AF211" t="s">
        <v>63</v>
      </c>
      <c r="AK211" t="s">
        <v>34</v>
      </c>
      <c r="AQ211" t="s">
        <v>77</v>
      </c>
      <c r="AT211">
        <v>8</v>
      </c>
      <c r="AU211">
        <v>6</v>
      </c>
      <c r="AW211">
        <v>10</v>
      </c>
      <c r="AX211" t="s">
        <v>1101</v>
      </c>
      <c r="AY211" t="s">
        <v>68</v>
      </c>
      <c r="BA211">
        <v>8</v>
      </c>
      <c r="BB211" t="s">
        <v>1102</v>
      </c>
      <c r="BC211" t="s">
        <v>1103</v>
      </c>
      <c r="BD211" t="s">
        <v>335</v>
      </c>
    </row>
    <row r="212" spans="1:56" x14ac:dyDescent="0.25">
      <c r="A212">
        <v>210</v>
      </c>
      <c r="B212">
        <v>210</v>
      </c>
      <c r="C212">
        <v>210</v>
      </c>
      <c r="D212" t="s">
        <v>82</v>
      </c>
      <c r="E212" t="s">
        <v>2</v>
      </c>
      <c r="K212" s="1">
        <v>32706</v>
      </c>
      <c r="L212" s="15">
        <f t="shared" ca="1" si="3"/>
        <v>28</v>
      </c>
      <c r="M212">
        <v>6</v>
      </c>
      <c r="N212">
        <v>120</v>
      </c>
      <c r="O212">
        <v>10</v>
      </c>
      <c r="P212">
        <v>5</v>
      </c>
      <c r="Q212" t="s">
        <v>71</v>
      </c>
      <c r="R212">
        <v>0</v>
      </c>
      <c r="S212" t="s">
        <v>84</v>
      </c>
      <c r="U212" t="s">
        <v>110</v>
      </c>
      <c r="W212">
        <v>1</v>
      </c>
      <c r="X212" t="s">
        <v>225</v>
      </c>
      <c r="Z212" t="s">
        <v>117</v>
      </c>
      <c r="AB212" t="s">
        <v>98</v>
      </c>
      <c r="AD212">
        <v>5</v>
      </c>
      <c r="AE212" t="s">
        <v>1104</v>
      </c>
      <c r="AF212" t="s">
        <v>383</v>
      </c>
      <c r="AK212" t="s">
        <v>34</v>
      </c>
      <c r="AQ212" t="s">
        <v>90</v>
      </c>
      <c r="AS212">
        <v>5</v>
      </c>
      <c r="AU212">
        <v>5</v>
      </c>
      <c r="AW212">
        <v>3</v>
      </c>
      <c r="AX212" t="s">
        <v>1105</v>
      </c>
      <c r="AY212" t="s">
        <v>79</v>
      </c>
      <c r="BA212">
        <v>9</v>
      </c>
      <c r="BB212" t="s">
        <v>1106</v>
      </c>
    </row>
    <row r="213" spans="1:56" x14ac:dyDescent="0.25">
      <c r="A213">
        <v>211</v>
      </c>
      <c r="B213">
        <v>211</v>
      </c>
      <c r="C213">
        <v>211</v>
      </c>
      <c r="D213" t="s">
        <v>82</v>
      </c>
      <c r="E213" t="s">
        <v>2</v>
      </c>
      <c r="K213" s="1">
        <v>31548</v>
      </c>
      <c r="L213" s="15">
        <f t="shared" ca="1" si="3"/>
        <v>31</v>
      </c>
      <c r="M213">
        <v>5</v>
      </c>
      <c r="N213">
        <v>360</v>
      </c>
      <c r="O213">
        <v>8</v>
      </c>
      <c r="P213">
        <v>1</v>
      </c>
      <c r="Q213" t="s">
        <v>71</v>
      </c>
      <c r="R213">
        <v>1</v>
      </c>
      <c r="S213" t="s">
        <v>104</v>
      </c>
      <c r="U213" t="s">
        <v>105</v>
      </c>
      <c r="W213">
        <v>0</v>
      </c>
      <c r="AF213" t="s">
        <v>63</v>
      </c>
      <c r="AO213" t="s">
        <v>38</v>
      </c>
      <c r="AY213" t="s">
        <v>68</v>
      </c>
      <c r="BA213">
        <v>10</v>
      </c>
      <c r="BB213" t="s">
        <v>1107</v>
      </c>
      <c r="BC213" t="s">
        <v>358</v>
      </c>
    </row>
    <row r="214" spans="1:56" ht="45" x14ac:dyDescent="0.25">
      <c r="A214">
        <v>212</v>
      </c>
      <c r="B214">
        <v>212</v>
      </c>
      <c r="C214">
        <v>212</v>
      </c>
      <c r="D214" t="s">
        <v>1108</v>
      </c>
      <c r="E214" t="s">
        <v>2</v>
      </c>
      <c r="F214" t="s">
        <v>3</v>
      </c>
      <c r="J214" t="s">
        <v>1109</v>
      </c>
      <c r="K214" s="1">
        <v>32020</v>
      </c>
      <c r="L214" s="15">
        <f t="shared" ca="1" si="3"/>
        <v>30</v>
      </c>
      <c r="M214">
        <v>5</v>
      </c>
      <c r="N214">
        <v>120</v>
      </c>
      <c r="O214">
        <v>8</v>
      </c>
      <c r="P214">
        <v>10</v>
      </c>
      <c r="Q214" t="s">
        <v>95</v>
      </c>
      <c r="R214">
        <v>1</v>
      </c>
      <c r="S214" t="s">
        <v>410</v>
      </c>
      <c r="U214" t="s">
        <v>58</v>
      </c>
      <c r="W214">
        <v>1</v>
      </c>
      <c r="X214" t="s">
        <v>488</v>
      </c>
      <c r="Z214" t="s">
        <v>60</v>
      </c>
      <c r="AC214" t="s">
        <v>1110</v>
      </c>
      <c r="AD214">
        <v>5</v>
      </c>
      <c r="AE214" t="s">
        <v>1111</v>
      </c>
      <c r="AF214" t="s">
        <v>89</v>
      </c>
      <c r="AL214" t="s">
        <v>35</v>
      </c>
      <c r="AQ214" t="s">
        <v>1112</v>
      </c>
      <c r="AS214">
        <v>6</v>
      </c>
      <c r="AU214">
        <v>3</v>
      </c>
      <c r="AW214">
        <v>6</v>
      </c>
      <c r="AX214" t="s">
        <v>1113</v>
      </c>
      <c r="AY214" t="s">
        <v>79</v>
      </c>
      <c r="BA214">
        <v>10</v>
      </c>
      <c r="BB214" t="s">
        <v>1114</v>
      </c>
      <c r="BC214" s="3" t="s">
        <v>1115</v>
      </c>
      <c r="BD214" t="s">
        <v>1116</v>
      </c>
    </row>
    <row r="215" spans="1:56" x14ac:dyDescent="0.25">
      <c r="A215">
        <v>213</v>
      </c>
      <c r="B215">
        <v>213</v>
      </c>
      <c r="C215">
        <v>213</v>
      </c>
      <c r="D215" t="s">
        <v>249</v>
      </c>
      <c r="E215" t="s">
        <v>2</v>
      </c>
      <c r="H215" t="s">
        <v>5</v>
      </c>
      <c r="I215" t="s">
        <v>6</v>
      </c>
      <c r="K215" s="1">
        <v>33934</v>
      </c>
      <c r="L215" s="15">
        <f t="shared" ca="1" si="3"/>
        <v>25</v>
      </c>
      <c r="M215">
        <v>6</v>
      </c>
      <c r="N215">
        <v>40</v>
      </c>
      <c r="O215">
        <v>5</v>
      </c>
      <c r="P215">
        <v>20</v>
      </c>
      <c r="Q215" t="s">
        <v>103</v>
      </c>
      <c r="R215">
        <v>1</v>
      </c>
      <c r="S215" t="s">
        <v>57</v>
      </c>
      <c r="U215" t="s">
        <v>110</v>
      </c>
      <c r="W215">
        <v>1</v>
      </c>
      <c r="X215" t="s">
        <v>225</v>
      </c>
      <c r="Z215" t="s">
        <v>86</v>
      </c>
      <c r="AB215" t="s">
        <v>98</v>
      </c>
      <c r="AD215">
        <v>2</v>
      </c>
      <c r="AE215" t="s">
        <v>1117</v>
      </c>
      <c r="AF215" t="s">
        <v>63</v>
      </c>
      <c r="AL215" t="s">
        <v>35</v>
      </c>
      <c r="AQ215" t="s">
        <v>64</v>
      </c>
      <c r="AS215">
        <v>5</v>
      </c>
      <c r="AU215">
        <v>5</v>
      </c>
      <c r="AW215">
        <v>30</v>
      </c>
      <c r="AX215" t="s">
        <v>1118</v>
      </c>
      <c r="AZ215" t="s">
        <v>1119</v>
      </c>
      <c r="BA215">
        <v>10</v>
      </c>
      <c r="BB215" t="s">
        <v>1120</v>
      </c>
      <c r="BC215" t="s">
        <v>1121</v>
      </c>
    </row>
    <row r="216" spans="1:56" x14ac:dyDescent="0.25">
      <c r="A216">
        <v>214</v>
      </c>
      <c r="B216">
        <v>214</v>
      </c>
      <c r="C216">
        <v>214</v>
      </c>
      <c r="D216" t="s">
        <v>360</v>
      </c>
      <c r="E216" t="s">
        <v>2</v>
      </c>
      <c r="F216" t="s">
        <v>3</v>
      </c>
      <c r="G216" t="s">
        <v>4</v>
      </c>
      <c r="L216" s="15">
        <f t="shared" ca="1" si="3"/>
        <v>118</v>
      </c>
      <c r="M216">
        <v>7</v>
      </c>
      <c r="N216">
        <v>40</v>
      </c>
      <c r="O216">
        <v>8</v>
      </c>
      <c r="P216">
        <v>3</v>
      </c>
      <c r="Q216" t="s">
        <v>71</v>
      </c>
      <c r="R216">
        <v>0</v>
      </c>
      <c r="S216" t="s">
        <v>72</v>
      </c>
      <c r="U216" t="s">
        <v>110</v>
      </c>
      <c r="W216">
        <v>0</v>
      </c>
      <c r="AF216" t="s">
        <v>89</v>
      </c>
      <c r="AJ216" t="s">
        <v>33</v>
      </c>
      <c r="AQ216" t="s">
        <v>90</v>
      </c>
      <c r="AS216">
        <v>6</v>
      </c>
      <c r="AV216">
        <v>30</v>
      </c>
      <c r="AW216">
        <v>500</v>
      </c>
      <c r="AX216" t="s">
        <v>1122</v>
      </c>
      <c r="AY216" t="s">
        <v>203</v>
      </c>
      <c r="BA216">
        <v>7</v>
      </c>
      <c r="BB216" t="s">
        <v>1123</v>
      </c>
      <c r="BC216" t="s">
        <v>1124</v>
      </c>
    </row>
    <row r="217" spans="1:56" x14ac:dyDescent="0.25">
      <c r="A217">
        <v>215</v>
      </c>
      <c r="B217">
        <v>215</v>
      </c>
      <c r="C217">
        <v>215</v>
      </c>
      <c r="D217" t="s">
        <v>94</v>
      </c>
      <c r="I217" t="s">
        <v>6</v>
      </c>
      <c r="K217" s="1">
        <v>32965</v>
      </c>
      <c r="L217" s="15">
        <f t="shared" ca="1" si="3"/>
        <v>27</v>
      </c>
      <c r="M217">
        <v>7</v>
      </c>
      <c r="N217">
        <v>15</v>
      </c>
      <c r="O217">
        <v>8</v>
      </c>
      <c r="P217">
        <v>1</v>
      </c>
      <c r="Q217" t="s">
        <v>141</v>
      </c>
      <c r="R217">
        <v>0</v>
      </c>
      <c r="S217" t="s">
        <v>410</v>
      </c>
      <c r="U217" t="s">
        <v>110</v>
      </c>
      <c r="W217">
        <v>1</v>
      </c>
      <c r="X217" t="s">
        <v>225</v>
      </c>
      <c r="Z217" t="s">
        <v>60</v>
      </c>
      <c r="AB217" t="s">
        <v>98</v>
      </c>
      <c r="AD217">
        <v>7</v>
      </c>
      <c r="AE217" t="s">
        <v>1125</v>
      </c>
      <c r="AF217" t="s">
        <v>89</v>
      </c>
      <c r="AK217" t="s">
        <v>34</v>
      </c>
      <c r="AQ217" t="s">
        <v>90</v>
      </c>
      <c r="AS217">
        <v>5</v>
      </c>
      <c r="AU217">
        <v>3</v>
      </c>
      <c r="AW217">
        <v>12</v>
      </c>
      <c r="AX217" t="s">
        <v>1126</v>
      </c>
      <c r="AY217" t="s">
        <v>68</v>
      </c>
      <c r="BA217">
        <v>10</v>
      </c>
      <c r="BB217" t="s">
        <v>1127</v>
      </c>
      <c r="BC217" t="s">
        <v>1128</v>
      </c>
      <c r="BD217" t="s">
        <v>1129</v>
      </c>
    </row>
    <row r="218" spans="1:56" x14ac:dyDescent="0.25">
      <c r="A218">
        <v>216</v>
      </c>
      <c r="B218">
        <v>216</v>
      </c>
      <c r="C218">
        <v>216</v>
      </c>
      <c r="D218" t="s">
        <v>94</v>
      </c>
      <c r="I218" t="s">
        <v>6</v>
      </c>
      <c r="K218" s="1">
        <v>30084</v>
      </c>
      <c r="L218" s="15">
        <f t="shared" ca="1" si="3"/>
        <v>35</v>
      </c>
      <c r="M218">
        <v>7</v>
      </c>
      <c r="N218">
        <v>60</v>
      </c>
      <c r="O218">
        <v>7</v>
      </c>
      <c r="P218">
        <v>0</v>
      </c>
      <c r="Q218" t="s">
        <v>71</v>
      </c>
      <c r="R218">
        <v>1</v>
      </c>
      <c r="S218" t="s">
        <v>129</v>
      </c>
      <c r="U218" t="s">
        <v>110</v>
      </c>
      <c r="W218">
        <v>1</v>
      </c>
      <c r="X218" t="s">
        <v>32</v>
      </c>
      <c r="Z218" t="s">
        <v>369</v>
      </c>
      <c r="AB218" t="s">
        <v>232</v>
      </c>
      <c r="AD218">
        <v>7</v>
      </c>
      <c r="AE218" t="s">
        <v>1130</v>
      </c>
      <c r="AF218" t="s">
        <v>89</v>
      </c>
      <c r="AL218" t="s">
        <v>35</v>
      </c>
      <c r="AQ218" t="s">
        <v>77</v>
      </c>
      <c r="AT218">
        <v>10</v>
      </c>
      <c r="AV218">
        <v>10</v>
      </c>
      <c r="AW218">
        <v>15</v>
      </c>
      <c r="AX218" t="s">
        <v>1131</v>
      </c>
      <c r="AY218" t="s">
        <v>79</v>
      </c>
      <c r="BA218">
        <v>9</v>
      </c>
      <c r="BB218" t="s">
        <v>1132</v>
      </c>
      <c r="BC218" t="s">
        <v>1133</v>
      </c>
    </row>
    <row r="219" spans="1:56" x14ac:dyDescent="0.25">
      <c r="A219">
        <v>217</v>
      </c>
      <c r="B219">
        <v>217</v>
      </c>
      <c r="C219">
        <v>217</v>
      </c>
      <c r="D219" t="s">
        <v>82</v>
      </c>
      <c r="E219" t="s">
        <v>2</v>
      </c>
      <c r="L219" s="15">
        <f t="shared" ca="1" si="3"/>
        <v>118</v>
      </c>
      <c r="M219">
        <v>7</v>
      </c>
      <c r="N219">
        <v>180</v>
      </c>
      <c r="O219">
        <v>7</v>
      </c>
      <c r="P219">
        <v>2</v>
      </c>
      <c r="Q219" t="s">
        <v>237</v>
      </c>
      <c r="R219">
        <v>0</v>
      </c>
      <c r="S219" t="s">
        <v>104</v>
      </c>
      <c r="V219" t="s">
        <v>1134</v>
      </c>
      <c r="W219">
        <v>0</v>
      </c>
      <c r="AF219" t="s">
        <v>89</v>
      </c>
      <c r="AG219" t="s">
        <v>30</v>
      </c>
      <c r="AI219" t="s">
        <v>32</v>
      </c>
      <c r="AL219" t="s">
        <v>35</v>
      </c>
      <c r="AQ219" t="s">
        <v>77</v>
      </c>
      <c r="AT219">
        <v>10</v>
      </c>
      <c r="AV219">
        <v>10</v>
      </c>
      <c r="AW219">
        <v>8</v>
      </c>
      <c r="AX219" t="s">
        <v>1135</v>
      </c>
      <c r="AY219" t="s">
        <v>79</v>
      </c>
      <c r="BA219">
        <v>6</v>
      </c>
      <c r="BB219" t="s">
        <v>1136</v>
      </c>
      <c r="BC219" t="s">
        <v>1137</v>
      </c>
      <c r="BD219" t="s">
        <v>1138</v>
      </c>
    </row>
    <row r="220" spans="1:56" x14ac:dyDescent="0.25">
      <c r="A220">
        <v>218</v>
      </c>
      <c r="B220">
        <v>218</v>
      </c>
      <c r="C220">
        <v>218</v>
      </c>
      <c r="D220" t="s">
        <v>217</v>
      </c>
      <c r="F220" t="s">
        <v>3</v>
      </c>
      <c r="I220" t="s">
        <v>6</v>
      </c>
      <c r="K220" s="1">
        <v>24370</v>
      </c>
      <c r="L220" s="15">
        <f t="shared" ca="1" si="3"/>
        <v>51</v>
      </c>
      <c r="M220">
        <v>7</v>
      </c>
      <c r="N220">
        <v>30</v>
      </c>
      <c r="O220">
        <v>10</v>
      </c>
      <c r="P220">
        <v>16</v>
      </c>
      <c r="Q220" t="s">
        <v>103</v>
      </c>
      <c r="R220">
        <v>1</v>
      </c>
      <c r="S220" t="s">
        <v>129</v>
      </c>
      <c r="U220" t="s">
        <v>105</v>
      </c>
      <c r="W220">
        <v>1</v>
      </c>
      <c r="X220" t="s">
        <v>149</v>
      </c>
      <c r="Z220" t="s">
        <v>150</v>
      </c>
      <c r="AB220" t="s">
        <v>312</v>
      </c>
      <c r="AD220">
        <v>27</v>
      </c>
      <c r="AE220" t="s">
        <v>1139</v>
      </c>
      <c r="AF220" t="s">
        <v>89</v>
      </c>
      <c r="AL220" t="s">
        <v>35</v>
      </c>
      <c r="AQ220" t="s">
        <v>64</v>
      </c>
      <c r="AS220">
        <v>5</v>
      </c>
      <c r="AU220">
        <v>3</v>
      </c>
      <c r="AW220">
        <v>8</v>
      </c>
      <c r="AX220" t="s">
        <v>1140</v>
      </c>
      <c r="AZ220" t="s">
        <v>1141</v>
      </c>
      <c r="BA220">
        <v>8</v>
      </c>
      <c r="BB220" t="s">
        <v>1142</v>
      </c>
      <c r="BD220" t="s">
        <v>1143</v>
      </c>
    </row>
    <row r="221" spans="1:56" x14ac:dyDescent="0.25">
      <c r="A221">
        <v>219</v>
      </c>
      <c r="B221">
        <v>219</v>
      </c>
      <c r="C221">
        <v>219</v>
      </c>
      <c r="D221" t="s">
        <v>268</v>
      </c>
      <c r="E221" t="s">
        <v>2</v>
      </c>
      <c r="I221" t="s">
        <v>6</v>
      </c>
      <c r="K221" s="1">
        <v>33182</v>
      </c>
      <c r="L221" s="15">
        <f t="shared" ca="1" si="3"/>
        <v>27</v>
      </c>
      <c r="M221">
        <v>7</v>
      </c>
      <c r="N221">
        <v>60</v>
      </c>
      <c r="O221">
        <v>10</v>
      </c>
      <c r="P221">
        <v>3</v>
      </c>
      <c r="Q221" t="s">
        <v>319</v>
      </c>
      <c r="R221">
        <v>0</v>
      </c>
      <c r="S221" t="s">
        <v>72</v>
      </c>
      <c r="U221" t="s">
        <v>58</v>
      </c>
      <c r="W221">
        <v>1</v>
      </c>
      <c r="X221" t="s">
        <v>225</v>
      </c>
      <c r="Z221" t="s">
        <v>86</v>
      </c>
      <c r="AB221" t="s">
        <v>598</v>
      </c>
      <c r="AD221">
        <v>2</v>
      </c>
      <c r="AE221" t="s">
        <v>1144</v>
      </c>
      <c r="AF221" t="s">
        <v>89</v>
      </c>
      <c r="AK221" t="s">
        <v>34</v>
      </c>
      <c r="AQ221" t="s">
        <v>90</v>
      </c>
      <c r="AS221">
        <v>6</v>
      </c>
      <c r="AU221">
        <v>6</v>
      </c>
      <c r="AW221">
        <v>6</v>
      </c>
      <c r="AX221" t="s">
        <v>1145</v>
      </c>
      <c r="AY221" t="s">
        <v>68</v>
      </c>
      <c r="BA221">
        <v>9</v>
      </c>
      <c r="BB221" t="s">
        <v>1146</v>
      </c>
      <c r="BC221" t="s">
        <v>1147</v>
      </c>
      <c r="BD221" t="s">
        <v>1148</v>
      </c>
    </row>
    <row r="222" spans="1:56" x14ac:dyDescent="0.25">
      <c r="A222">
        <v>220</v>
      </c>
      <c r="B222">
        <v>220</v>
      </c>
      <c r="C222">
        <v>220</v>
      </c>
      <c r="D222" t="s">
        <v>94</v>
      </c>
      <c r="I222" t="s">
        <v>6</v>
      </c>
      <c r="K222" s="1">
        <v>28379</v>
      </c>
      <c r="L222" s="15">
        <f t="shared" ca="1" si="3"/>
        <v>40</v>
      </c>
      <c r="M222">
        <v>6</v>
      </c>
      <c r="N222">
        <v>90</v>
      </c>
      <c r="O222">
        <v>10</v>
      </c>
      <c r="P222">
        <v>12</v>
      </c>
      <c r="Q222" t="s">
        <v>95</v>
      </c>
      <c r="R222">
        <v>1</v>
      </c>
      <c r="S222" t="s">
        <v>410</v>
      </c>
      <c r="V222" t="s">
        <v>1149</v>
      </c>
      <c r="W222">
        <v>1</v>
      </c>
      <c r="X222" t="s">
        <v>7</v>
      </c>
      <c r="Z222" t="s">
        <v>97</v>
      </c>
      <c r="AB222" t="s">
        <v>98</v>
      </c>
      <c r="AD222">
        <v>25</v>
      </c>
      <c r="AE222" t="s">
        <v>1150</v>
      </c>
      <c r="AF222" t="s">
        <v>1151</v>
      </c>
      <c r="AL222" t="s">
        <v>35</v>
      </c>
      <c r="AQ222" t="s">
        <v>64</v>
      </c>
      <c r="AS222">
        <v>5</v>
      </c>
      <c r="AV222">
        <v>15</v>
      </c>
      <c r="AW222">
        <v>50</v>
      </c>
      <c r="AX222" t="s">
        <v>1152</v>
      </c>
      <c r="AY222" t="s">
        <v>79</v>
      </c>
      <c r="BA222">
        <v>8</v>
      </c>
      <c r="BB222" t="s">
        <v>1153</v>
      </c>
      <c r="BC222" t="s">
        <v>1154</v>
      </c>
      <c r="BD222" t="s">
        <v>1155</v>
      </c>
    </row>
    <row r="223" spans="1:56" x14ac:dyDescent="0.25">
      <c r="A223">
        <v>221</v>
      </c>
      <c r="B223">
        <v>221</v>
      </c>
      <c r="C223">
        <v>221</v>
      </c>
      <c r="D223" t="s">
        <v>818</v>
      </c>
      <c r="H223" t="s">
        <v>5</v>
      </c>
      <c r="I223" t="s">
        <v>6</v>
      </c>
      <c r="K223" s="1">
        <v>34862</v>
      </c>
      <c r="L223" s="15">
        <f t="shared" ca="1" si="3"/>
        <v>22</v>
      </c>
      <c r="M223">
        <v>8</v>
      </c>
      <c r="N223">
        <v>100</v>
      </c>
      <c r="O223">
        <v>6</v>
      </c>
      <c r="P223">
        <v>6</v>
      </c>
      <c r="Q223" t="s">
        <v>56</v>
      </c>
      <c r="R223">
        <v>1</v>
      </c>
      <c r="S223" t="s">
        <v>72</v>
      </c>
      <c r="U223" t="s">
        <v>58</v>
      </c>
      <c r="W223">
        <v>1</v>
      </c>
      <c r="X223" t="s">
        <v>1156</v>
      </c>
      <c r="Z223" t="s">
        <v>86</v>
      </c>
      <c r="AB223" t="s">
        <v>287</v>
      </c>
      <c r="AD223">
        <v>1</v>
      </c>
      <c r="AE223" t="s">
        <v>1157</v>
      </c>
      <c r="AF223" t="s">
        <v>383</v>
      </c>
      <c r="AL223" t="s">
        <v>35</v>
      </c>
      <c r="AQ223" t="s">
        <v>77</v>
      </c>
      <c r="AS223">
        <v>4</v>
      </c>
      <c r="AU223">
        <v>6</v>
      </c>
      <c r="AW223">
        <v>30</v>
      </c>
      <c r="AX223" t="s">
        <v>1158</v>
      </c>
      <c r="AY223" t="s">
        <v>79</v>
      </c>
      <c r="BA223">
        <v>7</v>
      </c>
      <c r="BB223" t="s">
        <v>1159</v>
      </c>
      <c r="BC223" t="s">
        <v>1160</v>
      </c>
    </row>
    <row r="224" spans="1:56" x14ac:dyDescent="0.25">
      <c r="A224">
        <v>222</v>
      </c>
      <c r="B224">
        <v>222</v>
      </c>
      <c r="C224">
        <v>222</v>
      </c>
      <c r="D224" t="s">
        <v>94</v>
      </c>
      <c r="I224" t="s">
        <v>6</v>
      </c>
      <c r="K224" s="1">
        <v>32966</v>
      </c>
      <c r="L224" s="15">
        <f t="shared" ca="1" si="3"/>
        <v>27</v>
      </c>
      <c r="M224">
        <v>7</v>
      </c>
      <c r="N224">
        <v>5</v>
      </c>
      <c r="O224">
        <v>5</v>
      </c>
      <c r="P224">
        <v>3</v>
      </c>
      <c r="Q224" t="s">
        <v>103</v>
      </c>
      <c r="R224">
        <v>0</v>
      </c>
      <c r="S224" t="s">
        <v>57</v>
      </c>
      <c r="U224" t="s">
        <v>110</v>
      </c>
      <c r="W224">
        <v>1</v>
      </c>
      <c r="X224" t="s">
        <v>488</v>
      </c>
      <c r="Z224" t="s">
        <v>86</v>
      </c>
      <c r="AB224" t="s">
        <v>1161</v>
      </c>
      <c r="AD224">
        <v>5</v>
      </c>
      <c r="AE224" t="s">
        <v>1162</v>
      </c>
      <c r="AF224" t="s">
        <v>89</v>
      </c>
      <c r="AK224" t="s">
        <v>34</v>
      </c>
      <c r="AQ224" t="s">
        <v>64</v>
      </c>
      <c r="AS224">
        <v>5</v>
      </c>
      <c r="AU224">
        <v>4</v>
      </c>
      <c r="AW224">
        <v>8</v>
      </c>
      <c r="AX224" t="s">
        <v>1163</v>
      </c>
      <c r="AY224" t="s">
        <v>79</v>
      </c>
      <c r="BA224">
        <v>10</v>
      </c>
      <c r="BB224" t="s">
        <v>1164</v>
      </c>
      <c r="BC224" t="s">
        <v>1165</v>
      </c>
      <c r="BD224" t="s">
        <v>147</v>
      </c>
    </row>
    <row r="225" spans="1:56" x14ac:dyDescent="0.25">
      <c r="A225">
        <v>223</v>
      </c>
      <c r="B225">
        <v>223</v>
      </c>
      <c r="C225">
        <v>223</v>
      </c>
      <c r="D225" t="s">
        <v>830</v>
      </c>
      <c r="E225" t="s">
        <v>2</v>
      </c>
      <c r="F225" t="s">
        <v>3</v>
      </c>
      <c r="H225" t="s">
        <v>5</v>
      </c>
      <c r="K225" s="1">
        <v>27861</v>
      </c>
      <c r="L225" s="15">
        <f t="shared" ca="1" si="3"/>
        <v>41</v>
      </c>
      <c r="M225">
        <v>7</v>
      </c>
      <c r="N225">
        <v>20</v>
      </c>
      <c r="O225">
        <v>10</v>
      </c>
      <c r="P225">
        <v>5</v>
      </c>
      <c r="Q225" t="s">
        <v>352</v>
      </c>
      <c r="R225">
        <v>1</v>
      </c>
      <c r="S225" t="s">
        <v>72</v>
      </c>
      <c r="V225" t="s">
        <v>1166</v>
      </c>
      <c r="W225">
        <v>1</v>
      </c>
      <c r="X225" t="s">
        <v>116</v>
      </c>
      <c r="Z225" t="s">
        <v>117</v>
      </c>
      <c r="AB225" t="s">
        <v>98</v>
      </c>
      <c r="AD225">
        <v>18</v>
      </c>
      <c r="AE225" t="s">
        <v>1167</v>
      </c>
      <c r="AF225" t="s">
        <v>1151</v>
      </c>
      <c r="AL225" t="s">
        <v>35</v>
      </c>
      <c r="AQ225" t="s">
        <v>64</v>
      </c>
      <c r="AS225">
        <v>5</v>
      </c>
      <c r="AU225">
        <v>3</v>
      </c>
      <c r="AW225">
        <v>50</v>
      </c>
      <c r="AX225" t="s">
        <v>1168</v>
      </c>
      <c r="AY225" t="s">
        <v>363</v>
      </c>
      <c r="BA225">
        <v>10</v>
      </c>
      <c r="BB225" t="s">
        <v>1169</v>
      </c>
      <c r="BC225" t="s">
        <v>1170</v>
      </c>
      <c r="BD225" t="s">
        <v>1171</v>
      </c>
    </row>
    <row r="226" spans="1:56" x14ac:dyDescent="0.25">
      <c r="A226">
        <v>224</v>
      </c>
      <c r="B226">
        <v>224</v>
      </c>
      <c r="C226">
        <v>224</v>
      </c>
      <c r="D226" t="s">
        <v>82</v>
      </c>
      <c r="E226" t="s">
        <v>2</v>
      </c>
      <c r="K226" s="1">
        <v>33281</v>
      </c>
      <c r="L226" s="15">
        <f t="shared" ca="1" si="3"/>
        <v>27</v>
      </c>
      <c r="M226">
        <v>6</v>
      </c>
      <c r="N226">
        <v>2</v>
      </c>
      <c r="O226">
        <v>10</v>
      </c>
      <c r="P226">
        <v>3</v>
      </c>
      <c r="Q226" t="s">
        <v>352</v>
      </c>
      <c r="R226">
        <v>0</v>
      </c>
      <c r="S226" t="s">
        <v>410</v>
      </c>
      <c r="U226" t="s">
        <v>58</v>
      </c>
      <c r="W226">
        <v>1</v>
      </c>
      <c r="X226" t="s">
        <v>96</v>
      </c>
      <c r="AA226" t="s">
        <v>1172</v>
      </c>
      <c r="AB226" t="s">
        <v>98</v>
      </c>
      <c r="AD226">
        <v>3</v>
      </c>
      <c r="AE226" t="s">
        <v>1173</v>
      </c>
      <c r="AF226" t="s">
        <v>383</v>
      </c>
      <c r="AL226" t="s">
        <v>35</v>
      </c>
      <c r="AQ226" t="s">
        <v>64</v>
      </c>
      <c r="AS226">
        <v>4</v>
      </c>
      <c r="AV226">
        <v>8</v>
      </c>
      <c r="AW226">
        <v>9</v>
      </c>
      <c r="AX226" t="s">
        <v>1174</v>
      </c>
      <c r="AY226" t="s">
        <v>79</v>
      </c>
      <c r="BA226">
        <v>7</v>
      </c>
      <c r="BB226" t="s">
        <v>1175</v>
      </c>
    </row>
    <row r="227" spans="1:56" x14ac:dyDescent="0.25">
      <c r="A227">
        <v>225</v>
      </c>
      <c r="B227">
        <v>225</v>
      </c>
      <c r="C227">
        <v>225</v>
      </c>
      <c r="D227" t="s">
        <v>849</v>
      </c>
      <c r="F227" t="s">
        <v>3</v>
      </c>
      <c r="G227" t="s">
        <v>4</v>
      </c>
      <c r="H227" t="s">
        <v>5</v>
      </c>
      <c r="K227" s="1">
        <v>34191</v>
      </c>
      <c r="L227" s="15">
        <f t="shared" ca="1" si="3"/>
        <v>24</v>
      </c>
      <c r="M227">
        <v>8</v>
      </c>
      <c r="N227">
        <v>2</v>
      </c>
      <c r="O227">
        <v>9</v>
      </c>
      <c r="P227">
        <v>30</v>
      </c>
      <c r="Q227" t="s">
        <v>141</v>
      </c>
      <c r="R227">
        <v>1</v>
      </c>
      <c r="S227" t="s">
        <v>104</v>
      </c>
      <c r="U227" t="s">
        <v>105</v>
      </c>
      <c r="W227">
        <v>0</v>
      </c>
      <c r="AF227" t="s">
        <v>76</v>
      </c>
      <c r="AJ227" t="s">
        <v>33</v>
      </c>
      <c r="AL227" t="s">
        <v>35</v>
      </c>
      <c r="AQ227" t="s">
        <v>77</v>
      </c>
      <c r="AS227">
        <v>6</v>
      </c>
      <c r="AU227">
        <v>3</v>
      </c>
      <c r="AW227">
        <v>60</v>
      </c>
      <c r="AX227" t="s">
        <v>1176</v>
      </c>
      <c r="AZ227" t="s">
        <v>1177</v>
      </c>
      <c r="BA227">
        <v>10</v>
      </c>
      <c r="BB227" t="s">
        <v>1178</v>
      </c>
      <c r="BC227" t="s">
        <v>1179</v>
      </c>
      <c r="BD227" t="s">
        <v>1180</v>
      </c>
    </row>
    <row r="228" spans="1:56" x14ac:dyDescent="0.25">
      <c r="A228">
        <v>226</v>
      </c>
      <c r="B228">
        <v>226</v>
      </c>
      <c r="C228">
        <v>226</v>
      </c>
      <c r="D228" t="s">
        <v>173</v>
      </c>
      <c r="E228" t="s">
        <v>2</v>
      </c>
      <c r="F228" t="s">
        <v>3</v>
      </c>
      <c r="I228" t="s">
        <v>6</v>
      </c>
      <c r="K228" s="1">
        <v>32528</v>
      </c>
      <c r="L228" s="15">
        <f t="shared" ca="1" si="3"/>
        <v>29</v>
      </c>
      <c r="M228">
        <v>6</v>
      </c>
      <c r="N228">
        <v>10</v>
      </c>
      <c r="O228">
        <v>8</v>
      </c>
      <c r="P228">
        <v>12</v>
      </c>
      <c r="Q228" t="s">
        <v>71</v>
      </c>
      <c r="R228">
        <v>1</v>
      </c>
      <c r="S228" t="s">
        <v>57</v>
      </c>
      <c r="U228" t="s">
        <v>73</v>
      </c>
      <c r="W228">
        <v>1</v>
      </c>
      <c r="X228" t="s">
        <v>59</v>
      </c>
      <c r="Z228" t="s">
        <v>86</v>
      </c>
      <c r="AB228" t="s">
        <v>244</v>
      </c>
      <c r="AD228">
        <v>4</v>
      </c>
      <c r="AE228" t="s">
        <v>363</v>
      </c>
      <c r="AF228" t="s">
        <v>63</v>
      </c>
      <c r="AI228" t="s">
        <v>32</v>
      </c>
      <c r="AQ228" t="s">
        <v>1112</v>
      </c>
      <c r="AS228">
        <v>5</v>
      </c>
      <c r="AU228">
        <v>2</v>
      </c>
      <c r="AW228">
        <v>6</v>
      </c>
      <c r="AX228" t="s">
        <v>1181</v>
      </c>
      <c r="AZ228" t="s">
        <v>1182</v>
      </c>
      <c r="BA228">
        <v>8</v>
      </c>
      <c r="BB228" t="s">
        <v>1183</v>
      </c>
      <c r="BD228" t="s">
        <v>1184</v>
      </c>
    </row>
    <row r="229" spans="1:56" x14ac:dyDescent="0.25">
      <c r="A229">
        <v>227</v>
      </c>
      <c r="B229">
        <v>227</v>
      </c>
      <c r="C229">
        <v>227</v>
      </c>
      <c r="D229" t="s">
        <v>135</v>
      </c>
      <c r="F229" t="s">
        <v>3</v>
      </c>
      <c r="K229" s="1">
        <v>33163</v>
      </c>
      <c r="L229" s="15">
        <f t="shared" ca="1" si="3"/>
        <v>27</v>
      </c>
      <c r="M229">
        <v>6</v>
      </c>
      <c r="N229">
        <v>0</v>
      </c>
      <c r="O229">
        <v>8</v>
      </c>
      <c r="P229">
        <v>5</v>
      </c>
      <c r="Q229" t="s">
        <v>103</v>
      </c>
      <c r="R229">
        <v>1</v>
      </c>
      <c r="S229" t="s">
        <v>57</v>
      </c>
      <c r="V229" t="s">
        <v>1185</v>
      </c>
      <c r="W229">
        <v>0</v>
      </c>
      <c r="AF229" t="s">
        <v>63</v>
      </c>
      <c r="AK229" t="s">
        <v>34</v>
      </c>
      <c r="AQ229" t="s">
        <v>90</v>
      </c>
      <c r="AS229">
        <v>4</v>
      </c>
      <c r="AV229" t="s">
        <v>1186</v>
      </c>
      <c r="AW229">
        <v>3</v>
      </c>
      <c r="AX229" t="s">
        <v>1187</v>
      </c>
      <c r="AY229" t="s">
        <v>79</v>
      </c>
      <c r="BA229">
        <v>8</v>
      </c>
      <c r="BB229" t="s">
        <v>1188</v>
      </c>
      <c r="BC229" t="s">
        <v>1189</v>
      </c>
      <c r="BD229" t="s">
        <v>147</v>
      </c>
    </row>
    <row r="230" spans="1:56" x14ac:dyDescent="0.25">
      <c r="A230">
        <v>228</v>
      </c>
      <c r="B230">
        <v>228</v>
      </c>
      <c r="C230">
        <v>228</v>
      </c>
      <c r="D230" t="s">
        <v>830</v>
      </c>
      <c r="E230" t="s">
        <v>2</v>
      </c>
      <c r="F230" t="s">
        <v>3</v>
      </c>
      <c r="H230" t="s">
        <v>5</v>
      </c>
      <c r="K230" s="1">
        <v>34165</v>
      </c>
      <c r="L230" s="15">
        <f t="shared" ca="1" si="3"/>
        <v>24</v>
      </c>
      <c r="M230">
        <v>8</v>
      </c>
      <c r="N230">
        <v>45</v>
      </c>
      <c r="O230">
        <v>8</v>
      </c>
      <c r="P230">
        <v>6</v>
      </c>
      <c r="Q230" t="s">
        <v>352</v>
      </c>
      <c r="R230">
        <v>0</v>
      </c>
      <c r="S230" t="s">
        <v>72</v>
      </c>
      <c r="U230" t="s">
        <v>58</v>
      </c>
      <c r="W230">
        <v>1</v>
      </c>
      <c r="X230" t="s">
        <v>32</v>
      </c>
      <c r="Z230" t="s">
        <v>86</v>
      </c>
      <c r="AB230" t="s">
        <v>164</v>
      </c>
      <c r="AD230">
        <v>1</v>
      </c>
      <c r="AE230" t="s">
        <v>1190</v>
      </c>
      <c r="AF230" t="s">
        <v>63</v>
      </c>
      <c r="AI230" t="s">
        <v>32</v>
      </c>
      <c r="AQ230" t="s">
        <v>90</v>
      </c>
      <c r="AS230">
        <v>6</v>
      </c>
      <c r="AU230">
        <v>5</v>
      </c>
      <c r="AW230">
        <v>25</v>
      </c>
      <c r="AX230" t="s">
        <v>1191</v>
      </c>
      <c r="AY230" t="s">
        <v>79</v>
      </c>
      <c r="BA230">
        <v>10</v>
      </c>
      <c r="BB230" t="s">
        <v>1192</v>
      </c>
      <c r="BC230" t="s">
        <v>1193</v>
      </c>
    </row>
    <row r="231" spans="1:56" x14ac:dyDescent="0.25">
      <c r="A231">
        <v>229</v>
      </c>
      <c r="B231">
        <v>229</v>
      </c>
      <c r="C231">
        <v>229</v>
      </c>
      <c r="D231" t="s">
        <v>82</v>
      </c>
      <c r="E231" t="s">
        <v>2</v>
      </c>
      <c r="K231" s="1">
        <v>25799</v>
      </c>
      <c r="L231" s="15">
        <f t="shared" ca="1" si="3"/>
        <v>47</v>
      </c>
      <c r="M231">
        <v>7</v>
      </c>
      <c r="N231">
        <v>60</v>
      </c>
      <c r="O231">
        <v>8</v>
      </c>
      <c r="P231">
        <v>5</v>
      </c>
      <c r="Q231" t="s">
        <v>141</v>
      </c>
      <c r="R231">
        <v>0</v>
      </c>
      <c r="S231" t="s">
        <v>104</v>
      </c>
      <c r="U231" t="s">
        <v>105</v>
      </c>
      <c r="W231">
        <v>1</v>
      </c>
      <c r="Y231" t="s">
        <v>1194</v>
      </c>
      <c r="Z231" t="s">
        <v>86</v>
      </c>
      <c r="AB231" t="s">
        <v>118</v>
      </c>
      <c r="AD231">
        <v>15</v>
      </c>
      <c r="AE231" t="s">
        <v>1195</v>
      </c>
      <c r="AF231" t="s">
        <v>63</v>
      </c>
      <c r="AI231" t="s">
        <v>32</v>
      </c>
      <c r="AQ231" t="s">
        <v>77</v>
      </c>
      <c r="AT231">
        <v>15</v>
      </c>
      <c r="AU231">
        <v>5</v>
      </c>
      <c r="AW231">
        <v>40</v>
      </c>
      <c r="AX231" t="s">
        <v>1196</v>
      </c>
      <c r="AY231" t="s">
        <v>79</v>
      </c>
      <c r="BA231">
        <v>10</v>
      </c>
      <c r="BB231" t="s">
        <v>1197</v>
      </c>
      <c r="BC231" t="s">
        <v>796</v>
      </c>
      <c r="BD231" t="s">
        <v>796</v>
      </c>
    </row>
    <row r="232" spans="1:56" ht="30" x14ac:dyDescent="0.25">
      <c r="A232">
        <v>230</v>
      </c>
      <c r="B232">
        <v>230</v>
      </c>
      <c r="C232">
        <v>230</v>
      </c>
      <c r="D232" t="s">
        <v>217</v>
      </c>
      <c r="F232" t="s">
        <v>3</v>
      </c>
      <c r="I232" t="s">
        <v>6</v>
      </c>
      <c r="K232" s="1">
        <v>28204</v>
      </c>
      <c r="L232" s="15">
        <f t="shared" ca="1" si="3"/>
        <v>40</v>
      </c>
      <c r="M232">
        <v>7</v>
      </c>
      <c r="N232">
        <v>0</v>
      </c>
      <c r="O232">
        <v>14</v>
      </c>
      <c r="P232">
        <v>12</v>
      </c>
      <c r="Q232" t="s">
        <v>128</v>
      </c>
      <c r="R232">
        <v>1</v>
      </c>
      <c r="S232" t="s">
        <v>72</v>
      </c>
      <c r="U232" t="s">
        <v>105</v>
      </c>
      <c r="W232">
        <v>1</v>
      </c>
      <c r="X232" t="s">
        <v>32</v>
      </c>
      <c r="Z232" t="s">
        <v>86</v>
      </c>
      <c r="AB232" t="s">
        <v>61</v>
      </c>
      <c r="AD232">
        <v>15</v>
      </c>
      <c r="AE232" t="s">
        <v>1198</v>
      </c>
      <c r="AF232" t="s">
        <v>63</v>
      </c>
      <c r="AK232" t="s">
        <v>34</v>
      </c>
      <c r="AL232" t="s">
        <v>35</v>
      </c>
      <c r="AM232" t="s">
        <v>36</v>
      </c>
      <c r="AN232" t="s">
        <v>37</v>
      </c>
      <c r="AQ232" t="s">
        <v>90</v>
      </c>
      <c r="AS232">
        <v>2</v>
      </c>
      <c r="AU232">
        <v>3</v>
      </c>
      <c r="AW232">
        <v>4</v>
      </c>
      <c r="AX232" s="3" t="s">
        <v>215</v>
      </c>
      <c r="AY232" t="s">
        <v>79</v>
      </c>
      <c r="BA232">
        <v>8</v>
      </c>
      <c r="BB232" s="3" t="s">
        <v>215</v>
      </c>
      <c r="BC232" s="3" t="s">
        <v>215</v>
      </c>
      <c r="BD232" s="3" t="s">
        <v>215</v>
      </c>
    </row>
    <row r="233" spans="1:56" x14ac:dyDescent="0.25">
      <c r="A233">
        <v>231</v>
      </c>
      <c r="B233">
        <v>231</v>
      </c>
      <c r="C233">
        <v>231</v>
      </c>
      <c r="D233" t="s">
        <v>760</v>
      </c>
      <c r="E233" t="s">
        <v>2</v>
      </c>
      <c r="F233" t="s">
        <v>3</v>
      </c>
      <c r="G233" t="s">
        <v>4</v>
      </c>
      <c r="I233" t="s">
        <v>6</v>
      </c>
      <c r="K233" s="1">
        <v>34312</v>
      </c>
      <c r="L233" s="15">
        <f t="shared" ca="1" si="3"/>
        <v>24</v>
      </c>
      <c r="M233">
        <v>8</v>
      </c>
      <c r="N233">
        <v>120</v>
      </c>
      <c r="O233">
        <v>15</v>
      </c>
      <c r="P233">
        <v>2</v>
      </c>
      <c r="Q233" t="s">
        <v>237</v>
      </c>
      <c r="R233">
        <v>1</v>
      </c>
      <c r="S233" t="s">
        <v>84</v>
      </c>
      <c r="U233" t="s">
        <v>105</v>
      </c>
      <c r="W233">
        <v>1</v>
      </c>
      <c r="X233" t="s">
        <v>225</v>
      </c>
      <c r="Z233" t="s">
        <v>369</v>
      </c>
      <c r="AC233" t="s">
        <v>1199</v>
      </c>
      <c r="AD233">
        <v>0</v>
      </c>
      <c r="AE233" t="s">
        <v>1200</v>
      </c>
      <c r="AF233" t="s">
        <v>63</v>
      </c>
      <c r="AJ233" t="s">
        <v>33</v>
      </c>
      <c r="AQ233" t="s">
        <v>170</v>
      </c>
      <c r="AS233">
        <v>6</v>
      </c>
      <c r="AU233">
        <v>4</v>
      </c>
      <c r="AW233">
        <v>100</v>
      </c>
      <c r="AX233" t="s">
        <v>1201</v>
      </c>
      <c r="AY233" t="s">
        <v>79</v>
      </c>
      <c r="BA233">
        <v>10</v>
      </c>
      <c r="BB233" t="s">
        <v>1202</v>
      </c>
      <c r="BC233" t="s">
        <v>1203</v>
      </c>
      <c r="BD233" t="s">
        <v>1204</v>
      </c>
    </row>
    <row r="234" spans="1:56" x14ac:dyDescent="0.25">
      <c r="A234">
        <v>232</v>
      </c>
      <c r="B234">
        <v>232</v>
      </c>
      <c r="C234">
        <v>232</v>
      </c>
      <c r="D234" t="s">
        <v>217</v>
      </c>
      <c r="F234" t="s">
        <v>3</v>
      </c>
      <c r="I234" t="s">
        <v>6</v>
      </c>
      <c r="K234" s="1">
        <v>33022</v>
      </c>
      <c r="L234" s="15">
        <f t="shared" ca="1" si="3"/>
        <v>27</v>
      </c>
      <c r="M234">
        <v>7</v>
      </c>
      <c r="N234">
        <v>40</v>
      </c>
      <c r="O234">
        <v>14</v>
      </c>
      <c r="P234">
        <v>4</v>
      </c>
      <c r="Q234" t="s">
        <v>109</v>
      </c>
      <c r="R234">
        <v>0</v>
      </c>
      <c r="S234" t="s">
        <v>84</v>
      </c>
      <c r="U234" t="s">
        <v>110</v>
      </c>
      <c r="W234">
        <v>1</v>
      </c>
      <c r="X234" t="s">
        <v>717</v>
      </c>
      <c r="Z234" t="s">
        <v>404</v>
      </c>
      <c r="AB234" t="s">
        <v>98</v>
      </c>
      <c r="AD234">
        <v>6</v>
      </c>
      <c r="AE234" t="s">
        <v>1205</v>
      </c>
      <c r="AF234" t="s">
        <v>63</v>
      </c>
      <c r="AH234" t="s">
        <v>31</v>
      </c>
      <c r="AQ234" t="s">
        <v>64</v>
      </c>
      <c r="AS234">
        <v>6</v>
      </c>
      <c r="AU234">
        <v>2</v>
      </c>
      <c r="AW234">
        <v>100</v>
      </c>
      <c r="AX234" t="s">
        <v>1206</v>
      </c>
      <c r="AY234" t="s">
        <v>68</v>
      </c>
      <c r="BA234">
        <v>10</v>
      </c>
      <c r="BB234" t="s">
        <v>1207</v>
      </c>
      <c r="BC234" t="s">
        <v>1208</v>
      </c>
      <c r="BD234" t="s">
        <v>1209</v>
      </c>
    </row>
    <row r="235" spans="1:56" x14ac:dyDescent="0.25">
      <c r="A235">
        <v>233</v>
      </c>
      <c r="B235">
        <v>233</v>
      </c>
      <c r="C235">
        <v>233</v>
      </c>
      <c r="D235" t="s">
        <v>173</v>
      </c>
      <c r="E235" t="s">
        <v>2</v>
      </c>
      <c r="F235" t="s">
        <v>3</v>
      </c>
      <c r="I235" t="s">
        <v>6</v>
      </c>
      <c r="K235" s="1">
        <v>31533</v>
      </c>
      <c r="L235" s="15">
        <f t="shared" ca="1" si="3"/>
        <v>31</v>
      </c>
      <c r="M235">
        <v>6</v>
      </c>
      <c r="N235">
        <v>35</v>
      </c>
      <c r="O235">
        <v>9</v>
      </c>
      <c r="P235">
        <v>20</v>
      </c>
      <c r="Q235" t="s">
        <v>200</v>
      </c>
      <c r="R235">
        <v>1</v>
      </c>
      <c r="S235" t="s">
        <v>57</v>
      </c>
      <c r="U235" t="s">
        <v>105</v>
      </c>
      <c r="W235">
        <v>1</v>
      </c>
      <c r="X235" t="s">
        <v>429</v>
      </c>
      <c r="Z235" t="s">
        <v>60</v>
      </c>
      <c r="AB235" t="s">
        <v>98</v>
      </c>
      <c r="AD235">
        <v>5</v>
      </c>
      <c r="AE235" t="s">
        <v>1210</v>
      </c>
      <c r="AF235" t="s">
        <v>89</v>
      </c>
      <c r="AL235" t="s">
        <v>35</v>
      </c>
      <c r="AQ235" t="s">
        <v>77</v>
      </c>
      <c r="AT235">
        <v>25</v>
      </c>
      <c r="AV235">
        <v>30</v>
      </c>
      <c r="AW235">
        <v>10</v>
      </c>
      <c r="AX235" t="s">
        <v>1211</v>
      </c>
      <c r="AZ235" t="s">
        <v>1212</v>
      </c>
      <c r="BA235">
        <v>10</v>
      </c>
      <c r="BB235" t="s">
        <v>1213</v>
      </c>
      <c r="BC235" t="s">
        <v>1214</v>
      </c>
      <c r="BD235" t="s">
        <v>1215</v>
      </c>
    </row>
    <row r="236" spans="1:56" x14ac:dyDescent="0.25">
      <c r="A236">
        <v>234</v>
      </c>
      <c r="B236">
        <v>234</v>
      </c>
      <c r="C236">
        <v>234</v>
      </c>
      <c r="D236" t="s">
        <v>217</v>
      </c>
      <c r="F236" t="s">
        <v>3</v>
      </c>
      <c r="I236" t="s">
        <v>6</v>
      </c>
      <c r="K236" s="1">
        <v>28969</v>
      </c>
      <c r="L236" s="15">
        <f t="shared" ca="1" si="3"/>
        <v>38</v>
      </c>
      <c r="M236">
        <v>6</v>
      </c>
      <c r="N236">
        <v>40</v>
      </c>
      <c r="O236">
        <v>10</v>
      </c>
      <c r="P236">
        <v>10</v>
      </c>
      <c r="Q236" t="s">
        <v>200</v>
      </c>
      <c r="R236">
        <v>1</v>
      </c>
      <c r="S236" t="s">
        <v>72</v>
      </c>
      <c r="U236" t="s">
        <v>105</v>
      </c>
      <c r="W236">
        <v>1</v>
      </c>
      <c r="X236" t="s">
        <v>149</v>
      </c>
      <c r="Z236" t="s">
        <v>60</v>
      </c>
      <c r="AC236" t="s">
        <v>931</v>
      </c>
      <c r="AD236">
        <v>6</v>
      </c>
      <c r="AE236" t="s">
        <v>163</v>
      </c>
      <c r="AF236" t="s">
        <v>76</v>
      </c>
      <c r="AL236" t="s">
        <v>35</v>
      </c>
      <c r="AQ236" t="s">
        <v>64</v>
      </c>
      <c r="AT236">
        <v>12</v>
      </c>
      <c r="AV236">
        <v>12</v>
      </c>
      <c r="AW236">
        <v>4</v>
      </c>
      <c r="AX236" t="s">
        <v>1216</v>
      </c>
      <c r="AY236" t="s">
        <v>79</v>
      </c>
      <c r="BA236">
        <v>9</v>
      </c>
      <c r="BB236" t="s">
        <v>1217</v>
      </c>
    </row>
    <row r="237" spans="1:56" x14ac:dyDescent="0.25">
      <c r="A237">
        <v>235</v>
      </c>
      <c r="B237">
        <v>235</v>
      </c>
      <c r="C237">
        <v>235</v>
      </c>
      <c r="D237" t="s">
        <v>135</v>
      </c>
      <c r="F237" t="s">
        <v>3</v>
      </c>
      <c r="K237" s="1">
        <v>31755</v>
      </c>
      <c r="L237" s="15">
        <f t="shared" ca="1" si="3"/>
        <v>31</v>
      </c>
      <c r="M237">
        <v>7</v>
      </c>
      <c r="N237">
        <v>60</v>
      </c>
      <c r="O237">
        <v>10</v>
      </c>
      <c r="P237">
        <v>5</v>
      </c>
      <c r="Q237" t="s">
        <v>128</v>
      </c>
      <c r="R237">
        <v>1</v>
      </c>
      <c r="S237" t="s">
        <v>104</v>
      </c>
      <c r="U237" t="s">
        <v>105</v>
      </c>
      <c r="W237">
        <v>1</v>
      </c>
      <c r="X237" t="s">
        <v>33</v>
      </c>
      <c r="Z237" t="s">
        <v>86</v>
      </c>
      <c r="AB237" t="s">
        <v>598</v>
      </c>
      <c r="AD237">
        <v>9</v>
      </c>
      <c r="AE237" t="s">
        <v>1218</v>
      </c>
      <c r="AF237" t="s">
        <v>63</v>
      </c>
      <c r="AL237" t="s">
        <v>35</v>
      </c>
      <c r="AQ237" t="s">
        <v>77</v>
      </c>
      <c r="AS237">
        <v>5</v>
      </c>
      <c r="AV237">
        <v>20</v>
      </c>
      <c r="AW237">
        <v>20</v>
      </c>
      <c r="AX237" t="s">
        <v>1219</v>
      </c>
      <c r="AY237" t="s">
        <v>79</v>
      </c>
      <c r="BA237">
        <v>9</v>
      </c>
      <c r="BB237" t="s">
        <v>1220</v>
      </c>
      <c r="BC237" t="s">
        <v>1221</v>
      </c>
    </row>
    <row r="238" spans="1:56" x14ac:dyDescent="0.25">
      <c r="A238">
        <v>236</v>
      </c>
      <c r="B238">
        <v>236</v>
      </c>
      <c r="C238">
        <v>236</v>
      </c>
      <c r="D238" t="s">
        <v>249</v>
      </c>
      <c r="E238" t="s">
        <v>2</v>
      </c>
      <c r="H238" t="s">
        <v>5</v>
      </c>
      <c r="I238" t="s">
        <v>6</v>
      </c>
      <c r="K238" s="1">
        <v>28126</v>
      </c>
      <c r="L238" s="15">
        <f t="shared" ca="1" si="3"/>
        <v>41</v>
      </c>
      <c r="M238">
        <v>6</v>
      </c>
      <c r="N238">
        <v>40</v>
      </c>
      <c r="O238">
        <v>4</v>
      </c>
      <c r="P238">
        <v>5</v>
      </c>
      <c r="Q238" t="s">
        <v>71</v>
      </c>
      <c r="R238">
        <v>1</v>
      </c>
      <c r="S238" t="s">
        <v>84</v>
      </c>
      <c r="V238" t="s">
        <v>1222</v>
      </c>
      <c r="W238">
        <v>1</v>
      </c>
      <c r="X238" t="s">
        <v>59</v>
      </c>
      <c r="Z238" t="s">
        <v>60</v>
      </c>
      <c r="AC238" t="s">
        <v>1223</v>
      </c>
      <c r="AD238">
        <v>20</v>
      </c>
      <c r="AE238" t="s">
        <v>1224</v>
      </c>
      <c r="AF238" t="s">
        <v>63</v>
      </c>
      <c r="AG238" t="s">
        <v>30</v>
      </c>
      <c r="AK238" t="s">
        <v>34</v>
      </c>
      <c r="AP238" t="s">
        <v>1225</v>
      </c>
      <c r="AQ238" t="s">
        <v>77</v>
      </c>
      <c r="AS238">
        <v>6</v>
      </c>
      <c r="AU238">
        <v>4</v>
      </c>
      <c r="AW238">
        <v>150</v>
      </c>
      <c r="AX238" t="s">
        <v>1226</v>
      </c>
      <c r="AY238" t="s">
        <v>79</v>
      </c>
      <c r="BA238">
        <v>10</v>
      </c>
      <c r="BB238" t="s">
        <v>1227</v>
      </c>
      <c r="BC238" t="s">
        <v>1228</v>
      </c>
    </row>
    <row r="239" spans="1:56" x14ac:dyDescent="0.25">
      <c r="A239">
        <v>237</v>
      </c>
      <c r="B239">
        <v>237</v>
      </c>
      <c r="C239">
        <v>237</v>
      </c>
      <c r="D239" t="s">
        <v>82</v>
      </c>
      <c r="E239" t="s">
        <v>2</v>
      </c>
      <c r="K239" s="1">
        <v>25050</v>
      </c>
      <c r="L239" s="15">
        <f t="shared" ca="1" si="3"/>
        <v>49</v>
      </c>
      <c r="M239">
        <v>8</v>
      </c>
      <c r="N239">
        <v>0</v>
      </c>
      <c r="O239">
        <v>10</v>
      </c>
      <c r="P239">
        <v>12</v>
      </c>
      <c r="Q239" t="s">
        <v>352</v>
      </c>
      <c r="R239">
        <v>0</v>
      </c>
      <c r="S239" t="s">
        <v>72</v>
      </c>
      <c r="U239" t="s">
        <v>110</v>
      </c>
      <c r="W239">
        <v>1</v>
      </c>
      <c r="X239" t="s">
        <v>154</v>
      </c>
      <c r="Z239" t="s">
        <v>86</v>
      </c>
      <c r="AB239" t="s">
        <v>98</v>
      </c>
      <c r="AD239">
        <v>1</v>
      </c>
      <c r="AE239" t="s">
        <v>1229</v>
      </c>
      <c r="AF239" t="s">
        <v>89</v>
      </c>
      <c r="AI239" t="s">
        <v>32</v>
      </c>
      <c r="AQ239" t="s">
        <v>170</v>
      </c>
      <c r="AT239">
        <v>20</v>
      </c>
      <c r="AV239">
        <v>10</v>
      </c>
      <c r="AW239">
        <v>40</v>
      </c>
      <c r="AX239" t="s">
        <v>1230</v>
      </c>
      <c r="AY239" t="s">
        <v>79</v>
      </c>
      <c r="BA239">
        <v>9</v>
      </c>
      <c r="BB239" t="s">
        <v>1231</v>
      </c>
      <c r="BD239" t="s">
        <v>1232</v>
      </c>
    </row>
    <row r="240" spans="1:56" x14ac:dyDescent="0.25">
      <c r="A240">
        <v>238</v>
      </c>
      <c r="B240">
        <v>238</v>
      </c>
      <c r="C240">
        <v>238</v>
      </c>
      <c r="D240" t="s">
        <v>82</v>
      </c>
      <c r="E240" t="s">
        <v>2</v>
      </c>
      <c r="K240" s="1">
        <v>33695</v>
      </c>
      <c r="L240" s="15">
        <f t="shared" ca="1" si="3"/>
        <v>25</v>
      </c>
      <c r="M240">
        <v>8</v>
      </c>
      <c r="N240">
        <v>80</v>
      </c>
      <c r="O240">
        <v>8</v>
      </c>
      <c r="P240">
        <v>15</v>
      </c>
      <c r="Q240" t="s">
        <v>103</v>
      </c>
      <c r="R240">
        <v>0</v>
      </c>
      <c r="S240" t="s">
        <v>148</v>
      </c>
      <c r="U240" t="s">
        <v>58</v>
      </c>
      <c r="W240">
        <v>0</v>
      </c>
      <c r="AF240" t="s">
        <v>63</v>
      </c>
      <c r="AI240" t="s">
        <v>32</v>
      </c>
      <c r="AK240" t="s">
        <v>34</v>
      </c>
      <c r="AQ240" t="s">
        <v>77</v>
      </c>
      <c r="AT240">
        <v>15</v>
      </c>
      <c r="AU240">
        <v>5</v>
      </c>
      <c r="AW240">
        <v>20</v>
      </c>
      <c r="AX240" t="s">
        <v>1233</v>
      </c>
      <c r="AY240" t="s">
        <v>68</v>
      </c>
      <c r="BA240">
        <v>10</v>
      </c>
      <c r="BB240" t="s">
        <v>1234</v>
      </c>
      <c r="BC240" t="s">
        <v>1235</v>
      </c>
    </row>
    <row r="241" spans="1:56" ht="45" x14ac:dyDescent="0.25">
      <c r="A241">
        <v>239</v>
      </c>
      <c r="B241">
        <v>239</v>
      </c>
      <c r="C241">
        <v>239</v>
      </c>
      <c r="D241" t="s">
        <v>82</v>
      </c>
      <c r="E241" t="s">
        <v>2</v>
      </c>
      <c r="K241" s="1">
        <v>32523</v>
      </c>
      <c r="L241" s="15">
        <f t="shared" ca="1" si="3"/>
        <v>29</v>
      </c>
      <c r="M241">
        <v>8</v>
      </c>
      <c r="N241">
        <v>10</v>
      </c>
      <c r="O241">
        <v>10</v>
      </c>
      <c r="P241">
        <v>8</v>
      </c>
      <c r="Q241" t="s">
        <v>109</v>
      </c>
      <c r="R241">
        <v>0</v>
      </c>
      <c r="S241" t="s">
        <v>84</v>
      </c>
      <c r="U241" t="s">
        <v>105</v>
      </c>
      <c r="W241">
        <v>1</v>
      </c>
      <c r="X241" t="s">
        <v>154</v>
      </c>
      <c r="Z241" t="s">
        <v>86</v>
      </c>
      <c r="AB241" t="s">
        <v>244</v>
      </c>
      <c r="AD241">
        <v>3</v>
      </c>
      <c r="AF241" t="s">
        <v>63</v>
      </c>
      <c r="AG241" t="s">
        <v>30</v>
      </c>
      <c r="AI241" t="s">
        <v>32</v>
      </c>
      <c r="AQ241" t="s">
        <v>77</v>
      </c>
      <c r="AS241">
        <v>6</v>
      </c>
      <c r="AU241">
        <v>5</v>
      </c>
      <c r="AW241">
        <v>12</v>
      </c>
      <c r="AX241" t="s">
        <v>1236</v>
      </c>
      <c r="AY241" t="s">
        <v>68</v>
      </c>
      <c r="BA241">
        <v>10</v>
      </c>
      <c r="BB241" t="s">
        <v>1237</v>
      </c>
      <c r="BC241" t="s">
        <v>1238</v>
      </c>
      <c r="BD241" s="3" t="s">
        <v>1239</v>
      </c>
    </row>
    <row r="242" spans="1:56" x14ac:dyDescent="0.25">
      <c r="A242">
        <v>240</v>
      </c>
      <c r="B242">
        <v>240</v>
      </c>
      <c r="C242">
        <v>240</v>
      </c>
      <c r="D242" t="s">
        <v>268</v>
      </c>
      <c r="E242" t="s">
        <v>2</v>
      </c>
      <c r="I242" t="s">
        <v>6</v>
      </c>
      <c r="K242" s="1">
        <v>27368</v>
      </c>
      <c r="L242" s="15">
        <f t="shared" ca="1" si="3"/>
        <v>43</v>
      </c>
      <c r="M242">
        <v>7</v>
      </c>
      <c r="N242">
        <v>150</v>
      </c>
      <c r="O242">
        <v>12</v>
      </c>
      <c r="P242">
        <v>24</v>
      </c>
      <c r="Q242" t="s">
        <v>83</v>
      </c>
      <c r="R242">
        <v>0</v>
      </c>
      <c r="S242" t="s">
        <v>72</v>
      </c>
      <c r="U242" t="s">
        <v>105</v>
      </c>
      <c r="W242">
        <v>1</v>
      </c>
      <c r="X242" t="s">
        <v>225</v>
      </c>
      <c r="Z242" t="s">
        <v>86</v>
      </c>
      <c r="AB242" t="s">
        <v>87</v>
      </c>
      <c r="AD242">
        <v>23</v>
      </c>
      <c r="AE242" t="s">
        <v>1240</v>
      </c>
      <c r="AF242" t="s">
        <v>383</v>
      </c>
      <c r="AI242" t="s">
        <v>32</v>
      </c>
      <c r="AQ242" t="s">
        <v>90</v>
      </c>
      <c r="AS242">
        <v>2</v>
      </c>
      <c r="AU242">
        <v>2</v>
      </c>
      <c r="AW242">
        <v>5</v>
      </c>
      <c r="AX242" t="s">
        <v>1241</v>
      </c>
      <c r="AZ242" t="s">
        <v>1242</v>
      </c>
      <c r="BA242">
        <v>10</v>
      </c>
      <c r="BB242" t="s">
        <v>1243</v>
      </c>
      <c r="BC242" t="s">
        <v>1244</v>
      </c>
      <c r="BD242" t="s">
        <v>1245</v>
      </c>
    </row>
    <row r="243" spans="1:56" ht="30" x14ac:dyDescent="0.25">
      <c r="A243">
        <v>241</v>
      </c>
      <c r="B243">
        <v>241</v>
      </c>
      <c r="C243">
        <v>241</v>
      </c>
      <c r="D243" t="s">
        <v>268</v>
      </c>
      <c r="E243" t="s">
        <v>2</v>
      </c>
      <c r="I243" t="s">
        <v>6</v>
      </c>
      <c r="K243" s="1">
        <v>32526</v>
      </c>
      <c r="L243" s="15">
        <f t="shared" ca="1" si="3"/>
        <v>29</v>
      </c>
      <c r="M243">
        <v>7</v>
      </c>
      <c r="N243">
        <v>60</v>
      </c>
      <c r="O243">
        <v>14</v>
      </c>
      <c r="P243">
        <v>2</v>
      </c>
      <c r="Q243" t="s">
        <v>56</v>
      </c>
      <c r="R243">
        <v>1</v>
      </c>
      <c r="S243" t="s">
        <v>410</v>
      </c>
      <c r="V243" t="s">
        <v>1246</v>
      </c>
      <c r="W243">
        <v>1</v>
      </c>
      <c r="X243" t="s">
        <v>59</v>
      </c>
      <c r="Z243" t="s">
        <v>60</v>
      </c>
      <c r="AB243" t="s">
        <v>87</v>
      </c>
      <c r="AD243">
        <v>6</v>
      </c>
      <c r="AE243" t="s">
        <v>1247</v>
      </c>
      <c r="AF243" t="s">
        <v>89</v>
      </c>
      <c r="AO243" t="s">
        <v>38</v>
      </c>
      <c r="AY243" t="s">
        <v>79</v>
      </c>
      <c r="BA243">
        <v>10</v>
      </c>
      <c r="BB243" s="3" t="s">
        <v>1248</v>
      </c>
      <c r="BC243" t="s">
        <v>1249</v>
      </c>
      <c r="BD243" t="s">
        <v>1250</v>
      </c>
    </row>
    <row r="244" spans="1:56" x14ac:dyDescent="0.25">
      <c r="A244">
        <v>242</v>
      </c>
      <c r="B244">
        <v>242</v>
      </c>
      <c r="C244">
        <v>242</v>
      </c>
      <c r="D244" t="s">
        <v>135</v>
      </c>
      <c r="F244" t="s">
        <v>3</v>
      </c>
      <c r="K244" s="1">
        <v>25259</v>
      </c>
      <c r="L244" s="15">
        <f t="shared" ca="1" si="3"/>
        <v>49</v>
      </c>
      <c r="M244">
        <v>8</v>
      </c>
      <c r="N244">
        <v>0</v>
      </c>
      <c r="O244">
        <v>12</v>
      </c>
      <c r="P244">
        <v>15</v>
      </c>
      <c r="Q244" t="s">
        <v>56</v>
      </c>
      <c r="R244">
        <v>0</v>
      </c>
      <c r="S244" t="s">
        <v>104</v>
      </c>
      <c r="V244" t="s">
        <v>1251</v>
      </c>
      <c r="W244">
        <v>1</v>
      </c>
      <c r="X244" t="s">
        <v>543</v>
      </c>
      <c r="AA244" t="s">
        <v>1252</v>
      </c>
      <c r="AB244" t="s">
        <v>98</v>
      </c>
      <c r="AD244">
        <v>20</v>
      </c>
      <c r="AE244" t="s">
        <v>1253</v>
      </c>
      <c r="AF244" t="s">
        <v>63</v>
      </c>
      <c r="AI244" t="s">
        <v>32</v>
      </c>
      <c r="AJ244" t="s">
        <v>33</v>
      </c>
      <c r="AQ244" t="s">
        <v>77</v>
      </c>
      <c r="AS244">
        <v>6</v>
      </c>
      <c r="AU244">
        <v>6</v>
      </c>
      <c r="AW244">
        <v>8</v>
      </c>
      <c r="AX244" t="s">
        <v>1254</v>
      </c>
      <c r="AY244" t="s">
        <v>68</v>
      </c>
      <c r="BA244">
        <v>8</v>
      </c>
      <c r="BB244" t="s">
        <v>1255</v>
      </c>
      <c r="BC244" t="s">
        <v>1256</v>
      </c>
      <c r="BD244" t="s">
        <v>1257</v>
      </c>
    </row>
    <row r="245" spans="1:56" x14ac:dyDescent="0.25">
      <c r="A245">
        <v>243</v>
      </c>
      <c r="B245">
        <v>243</v>
      </c>
      <c r="C245">
        <v>243</v>
      </c>
      <c r="D245" t="s">
        <v>123</v>
      </c>
      <c r="G245" t="s">
        <v>4</v>
      </c>
      <c r="K245" s="1">
        <v>34537</v>
      </c>
      <c r="L245" s="15">
        <f t="shared" ca="1" si="3"/>
        <v>23</v>
      </c>
      <c r="M245">
        <v>7</v>
      </c>
      <c r="N245">
        <v>40</v>
      </c>
      <c r="O245">
        <v>9</v>
      </c>
      <c r="P245">
        <v>4</v>
      </c>
      <c r="Q245" t="s">
        <v>141</v>
      </c>
      <c r="R245">
        <v>1</v>
      </c>
      <c r="S245" t="s">
        <v>72</v>
      </c>
      <c r="U245" t="s">
        <v>58</v>
      </c>
      <c r="W245">
        <v>1</v>
      </c>
      <c r="X245" t="s">
        <v>96</v>
      </c>
      <c r="AA245" t="s">
        <v>1258</v>
      </c>
      <c r="AB245" t="s">
        <v>232</v>
      </c>
      <c r="AD245">
        <v>1</v>
      </c>
      <c r="AE245" t="s">
        <v>1259</v>
      </c>
      <c r="AF245" t="s">
        <v>383</v>
      </c>
      <c r="AI245" t="s">
        <v>32</v>
      </c>
      <c r="AJ245" t="s">
        <v>33</v>
      </c>
      <c r="AQ245" t="s">
        <v>77</v>
      </c>
      <c r="AT245">
        <v>20</v>
      </c>
      <c r="AU245">
        <v>5</v>
      </c>
      <c r="AW245">
        <v>5</v>
      </c>
      <c r="AX245" t="s">
        <v>1260</v>
      </c>
      <c r="AY245" t="s">
        <v>68</v>
      </c>
      <c r="BA245">
        <v>10</v>
      </c>
      <c r="BB245" t="s">
        <v>1261</v>
      </c>
      <c r="BC245" t="s">
        <v>1262</v>
      </c>
      <c r="BD245" t="s">
        <v>1263</v>
      </c>
    </row>
    <row r="246" spans="1:56" x14ac:dyDescent="0.25">
      <c r="A246">
        <v>244</v>
      </c>
      <c r="B246">
        <v>244</v>
      </c>
      <c r="C246">
        <v>244</v>
      </c>
      <c r="D246" t="s">
        <v>522</v>
      </c>
      <c r="E246" t="s">
        <v>2</v>
      </c>
      <c r="G246" t="s">
        <v>4</v>
      </c>
      <c r="I246" t="s">
        <v>6</v>
      </c>
      <c r="K246" s="1">
        <v>25710</v>
      </c>
      <c r="L246" s="15">
        <f t="shared" ca="1" si="3"/>
        <v>47</v>
      </c>
      <c r="M246">
        <v>5</v>
      </c>
      <c r="N246">
        <v>3</v>
      </c>
      <c r="O246">
        <v>9</v>
      </c>
      <c r="P246">
        <v>12</v>
      </c>
      <c r="Q246" t="s">
        <v>237</v>
      </c>
      <c r="R246">
        <v>0</v>
      </c>
      <c r="S246" t="s">
        <v>72</v>
      </c>
      <c r="U246" t="s">
        <v>105</v>
      </c>
      <c r="W246">
        <v>1</v>
      </c>
      <c r="X246" t="s">
        <v>143</v>
      </c>
      <c r="Z246" t="s">
        <v>130</v>
      </c>
      <c r="AB246" t="s">
        <v>388</v>
      </c>
      <c r="AD246">
        <v>20</v>
      </c>
      <c r="AE246" t="s">
        <v>1264</v>
      </c>
      <c r="AF246" t="s">
        <v>76</v>
      </c>
      <c r="AP246" t="s">
        <v>1265</v>
      </c>
      <c r="AQ246" t="s">
        <v>64</v>
      </c>
      <c r="AS246">
        <v>6</v>
      </c>
      <c r="AV246">
        <v>8</v>
      </c>
      <c r="AW246">
        <v>15</v>
      </c>
      <c r="AX246" t="s">
        <v>1266</v>
      </c>
      <c r="AY246" t="s">
        <v>79</v>
      </c>
      <c r="BA246">
        <v>10</v>
      </c>
      <c r="BB246" t="s">
        <v>1267</v>
      </c>
      <c r="BC246" t="s">
        <v>1268</v>
      </c>
      <c r="BD246" t="s">
        <v>1269</v>
      </c>
    </row>
    <row r="247" spans="1:56" x14ac:dyDescent="0.25">
      <c r="A247">
        <v>245</v>
      </c>
      <c r="B247">
        <v>245</v>
      </c>
      <c r="C247">
        <v>245</v>
      </c>
      <c r="D247" t="s">
        <v>135</v>
      </c>
      <c r="F247" t="s">
        <v>3</v>
      </c>
      <c r="K247" s="1">
        <v>30999</v>
      </c>
      <c r="L247" s="15">
        <f t="shared" ca="1" si="3"/>
        <v>33</v>
      </c>
      <c r="M247">
        <v>6</v>
      </c>
      <c r="N247">
        <v>0</v>
      </c>
      <c r="O247">
        <v>12</v>
      </c>
      <c r="P247">
        <v>5</v>
      </c>
      <c r="Q247" t="s">
        <v>56</v>
      </c>
      <c r="R247">
        <v>1</v>
      </c>
      <c r="S247" t="s">
        <v>104</v>
      </c>
      <c r="U247" t="s">
        <v>58</v>
      </c>
      <c r="W247">
        <v>1</v>
      </c>
      <c r="X247" t="s">
        <v>149</v>
      </c>
      <c r="Z247" t="s">
        <v>86</v>
      </c>
      <c r="AB247" t="s">
        <v>98</v>
      </c>
      <c r="AD247">
        <v>10</v>
      </c>
      <c r="AE247" t="s">
        <v>1270</v>
      </c>
      <c r="AF247" t="s">
        <v>89</v>
      </c>
      <c r="AL247" t="s">
        <v>35</v>
      </c>
      <c r="AQ247" t="s">
        <v>64</v>
      </c>
      <c r="AS247">
        <v>6</v>
      </c>
      <c r="AU247">
        <v>6</v>
      </c>
      <c r="AW247">
        <v>20</v>
      </c>
      <c r="AX247" t="s">
        <v>1271</v>
      </c>
      <c r="AY247" t="s">
        <v>398</v>
      </c>
      <c r="BA247">
        <v>10</v>
      </c>
      <c r="BB247" t="s">
        <v>1272</v>
      </c>
      <c r="BC247" t="s">
        <v>1273</v>
      </c>
    </row>
    <row r="248" spans="1:56" x14ac:dyDescent="0.25">
      <c r="A248">
        <v>246</v>
      </c>
      <c r="B248">
        <v>246</v>
      </c>
      <c r="C248">
        <v>246</v>
      </c>
      <c r="D248" t="s">
        <v>173</v>
      </c>
      <c r="E248" t="s">
        <v>2</v>
      </c>
      <c r="F248" t="s">
        <v>3</v>
      </c>
      <c r="I248" t="s">
        <v>6</v>
      </c>
      <c r="K248" s="1">
        <v>32618</v>
      </c>
      <c r="L248" s="15">
        <f t="shared" ca="1" si="3"/>
        <v>28</v>
      </c>
      <c r="M248">
        <v>7</v>
      </c>
      <c r="N248">
        <v>80</v>
      </c>
      <c r="O248">
        <v>9</v>
      </c>
      <c r="P248">
        <v>10</v>
      </c>
      <c r="Q248" t="s">
        <v>56</v>
      </c>
      <c r="R248">
        <v>1</v>
      </c>
      <c r="S248" t="s">
        <v>57</v>
      </c>
      <c r="U248" t="s">
        <v>105</v>
      </c>
      <c r="W248">
        <v>1</v>
      </c>
      <c r="X248" t="s">
        <v>225</v>
      </c>
      <c r="AA248" t="s">
        <v>1274</v>
      </c>
      <c r="AC248" t="s">
        <v>1275</v>
      </c>
      <c r="AD248">
        <v>4</v>
      </c>
      <c r="AE248" t="s">
        <v>1276</v>
      </c>
      <c r="AF248" t="s">
        <v>89</v>
      </c>
      <c r="AO248" t="s">
        <v>38</v>
      </c>
      <c r="AY248" t="s">
        <v>79</v>
      </c>
      <c r="BA248">
        <v>10</v>
      </c>
      <c r="BB248" t="s">
        <v>1277</v>
      </c>
      <c r="BC248" t="s">
        <v>1278</v>
      </c>
      <c r="BD248" t="s">
        <v>1279</v>
      </c>
    </row>
    <row r="249" spans="1:56" x14ac:dyDescent="0.25">
      <c r="A249">
        <v>247</v>
      </c>
      <c r="B249">
        <v>247</v>
      </c>
      <c r="C249">
        <v>247</v>
      </c>
      <c r="D249" t="s">
        <v>82</v>
      </c>
      <c r="E249" t="s">
        <v>2</v>
      </c>
      <c r="K249" s="1">
        <v>31550</v>
      </c>
      <c r="L249" s="15">
        <f t="shared" ca="1" si="3"/>
        <v>31</v>
      </c>
      <c r="M249">
        <v>8</v>
      </c>
      <c r="N249">
        <v>30</v>
      </c>
      <c r="O249">
        <v>10</v>
      </c>
      <c r="P249">
        <v>3</v>
      </c>
      <c r="Q249" t="s">
        <v>103</v>
      </c>
      <c r="R249">
        <v>0</v>
      </c>
      <c r="S249" t="s">
        <v>57</v>
      </c>
      <c r="U249" t="s">
        <v>110</v>
      </c>
      <c r="W249">
        <v>1</v>
      </c>
      <c r="X249" t="s">
        <v>225</v>
      </c>
      <c r="Z249" t="s">
        <v>86</v>
      </c>
      <c r="AB249" t="s">
        <v>598</v>
      </c>
      <c r="AD249">
        <v>6</v>
      </c>
      <c r="AE249" t="s">
        <v>1280</v>
      </c>
      <c r="AF249" t="s">
        <v>89</v>
      </c>
      <c r="AI249" t="s">
        <v>32</v>
      </c>
      <c r="AM249" t="s">
        <v>36</v>
      </c>
      <c r="AQ249" t="s">
        <v>77</v>
      </c>
      <c r="AT249">
        <v>10</v>
      </c>
      <c r="AV249">
        <v>10</v>
      </c>
      <c r="AW249">
        <v>30</v>
      </c>
      <c r="AX249" t="s">
        <v>1281</v>
      </c>
      <c r="AY249" t="s">
        <v>79</v>
      </c>
      <c r="BA249">
        <v>10</v>
      </c>
      <c r="BB249" t="s">
        <v>1282</v>
      </c>
    </row>
    <row r="250" spans="1:56" x14ac:dyDescent="0.25">
      <c r="A250">
        <v>248</v>
      </c>
      <c r="B250">
        <v>248</v>
      </c>
      <c r="C250">
        <v>248</v>
      </c>
      <c r="D250" t="s">
        <v>1283</v>
      </c>
      <c r="E250" t="s">
        <v>2</v>
      </c>
      <c r="G250" t="s">
        <v>4</v>
      </c>
      <c r="H250" t="s">
        <v>5</v>
      </c>
      <c r="K250" s="1">
        <v>30922</v>
      </c>
      <c r="L250" s="15">
        <f t="shared" ca="1" si="3"/>
        <v>33</v>
      </c>
      <c r="M250">
        <v>6</v>
      </c>
      <c r="N250">
        <v>2</v>
      </c>
      <c r="O250">
        <v>10</v>
      </c>
      <c r="P250">
        <v>5</v>
      </c>
      <c r="Q250" t="s">
        <v>56</v>
      </c>
      <c r="R250">
        <v>0</v>
      </c>
      <c r="S250" t="s">
        <v>57</v>
      </c>
      <c r="U250" t="s">
        <v>73</v>
      </c>
      <c r="W250">
        <v>0</v>
      </c>
      <c r="AF250" t="s">
        <v>63</v>
      </c>
      <c r="AI250" t="s">
        <v>32</v>
      </c>
      <c r="AQ250" t="s">
        <v>90</v>
      </c>
      <c r="AS250">
        <v>6</v>
      </c>
      <c r="AV250">
        <v>8</v>
      </c>
      <c r="AW250">
        <v>80</v>
      </c>
      <c r="AX250" t="s">
        <v>1284</v>
      </c>
      <c r="AY250" t="s">
        <v>203</v>
      </c>
      <c r="BA250">
        <v>10</v>
      </c>
      <c r="BB250" t="s">
        <v>1285</v>
      </c>
      <c r="BC250" t="s">
        <v>1286</v>
      </c>
    </row>
    <row r="251" spans="1:56" x14ac:dyDescent="0.25">
      <c r="A251">
        <v>249</v>
      </c>
      <c r="B251">
        <v>249</v>
      </c>
      <c r="C251">
        <v>249</v>
      </c>
      <c r="D251" t="s">
        <v>217</v>
      </c>
      <c r="F251" t="s">
        <v>3</v>
      </c>
      <c r="I251" t="s">
        <v>6</v>
      </c>
      <c r="K251" s="1">
        <v>33878</v>
      </c>
      <c r="L251" s="15">
        <f t="shared" ca="1" si="3"/>
        <v>25</v>
      </c>
      <c r="M251">
        <v>10</v>
      </c>
      <c r="N251">
        <v>60</v>
      </c>
      <c r="O251">
        <v>8</v>
      </c>
      <c r="P251">
        <v>0</v>
      </c>
      <c r="Q251" t="s">
        <v>95</v>
      </c>
      <c r="R251">
        <v>0</v>
      </c>
      <c r="T251" t="s">
        <v>1287</v>
      </c>
      <c r="V251" t="s">
        <v>1288</v>
      </c>
      <c r="W251">
        <v>0</v>
      </c>
      <c r="AF251" t="s">
        <v>89</v>
      </c>
      <c r="AL251" t="s">
        <v>35</v>
      </c>
      <c r="AQ251" t="s">
        <v>90</v>
      </c>
      <c r="AS251">
        <v>5</v>
      </c>
      <c r="AU251">
        <v>6</v>
      </c>
      <c r="AW251">
        <v>10</v>
      </c>
      <c r="AX251" t="s">
        <v>1289</v>
      </c>
      <c r="AY251" t="s">
        <v>68</v>
      </c>
      <c r="BA251">
        <v>10</v>
      </c>
      <c r="BB251" t="s">
        <v>1290</v>
      </c>
      <c r="BC251" t="s">
        <v>1291</v>
      </c>
      <c r="BD251" t="s">
        <v>1292</v>
      </c>
    </row>
    <row r="252" spans="1:56" x14ac:dyDescent="0.25">
      <c r="A252">
        <v>250</v>
      </c>
      <c r="B252">
        <v>250</v>
      </c>
      <c r="C252">
        <v>250</v>
      </c>
      <c r="D252" t="s">
        <v>268</v>
      </c>
      <c r="E252" t="s">
        <v>2</v>
      </c>
      <c r="I252" t="s">
        <v>6</v>
      </c>
      <c r="K252" s="1">
        <v>35106</v>
      </c>
      <c r="L252" s="15">
        <f t="shared" ca="1" si="3"/>
        <v>22</v>
      </c>
      <c r="M252">
        <v>8</v>
      </c>
      <c r="N252">
        <v>30</v>
      </c>
      <c r="O252">
        <v>8</v>
      </c>
      <c r="P252">
        <v>15</v>
      </c>
      <c r="Q252" t="s">
        <v>103</v>
      </c>
      <c r="R252">
        <v>1</v>
      </c>
      <c r="S252" t="s">
        <v>72</v>
      </c>
      <c r="U252" t="s">
        <v>73</v>
      </c>
      <c r="W252">
        <v>1</v>
      </c>
      <c r="X252" t="s">
        <v>143</v>
      </c>
      <c r="Z252" t="s">
        <v>150</v>
      </c>
      <c r="AB252" t="s">
        <v>98</v>
      </c>
      <c r="AD252">
        <v>2</v>
      </c>
      <c r="AE252" t="s">
        <v>1293</v>
      </c>
      <c r="AF252" t="s">
        <v>383</v>
      </c>
      <c r="AI252" t="s">
        <v>32</v>
      </c>
      <c r="AK252" t="s">
        <v>34</v>
      </c>
      <c r="AQ252" t="s">
        <v>90</v>
      </c>
      <c r="AT252">
        <v>15</v>
      </c>
      <c r="AV252">
        <v>10</v>
      </c>
      <c r="AW252">
        <v>120</v>
      </c>
      <c r="AX252" t="s">
        <v>1294</v>
      </c>
      <c r="AY252" t="s">
        <v>79</v>
      </c>
      <c r="BA252">
        <v>10</v>
      </c>
      <c r="BB252" t="s">
        <v>1295</v>
      </c>
      <c r="BC252" t="s">
        <v>1296</v>
      </c>
      <c r="BD252" t="s">
        <v>1297</v>
      </c>
    </row>
    <row r="253" spans="1:56" x14ac:dyDescent="0.25">
      <c r="A253">
        <v>251</v>
      </c>
      <c r="B253">
        <v>251</v>
      </c>
      <c r="C253">
        <v>251</v>
      </c>
      <c r="D253" t="s">
        <v>217</v>
      </c>
      <c r="F253" t="s">
        <v>3</v>
      </c>
      <c r="I253" t="s">
        <v>6</v>
      </c>
      <c r="K253" s="1">
        <v>29900</v>
      </c>
      <c r="L253" s="15">
        <f t="shared" ca="1" si="3"/>
        <v>36</v>
      </c>
      <c r="M253">
        <v>8</v>
      </c>
      <c r="N253">
        <v>60</v>
      </c>
      <c r="O253">
        <v>10</v>
      </c>
      <c r="P253">
        <v>60</v>
      </c>
      <c r="Q253" t="s">
        <v>56</v>
      </c>
      <c r="R253">
        <v>0</v>
      </c>
      <c r="S253" t="s">
        <v>57</v>
      </c>
      <c r="U253" t="s">
        <v>73</v>
      </c>
      <c r="W253">
        <v>1</v>
      </c>
      <c r="X253" t="s">
        <v>225</v>
      </c>
      <c r="Z253" t="s">
        <v>60</v>
      </c>
      <c r="AB253" t="s">
        <v>98</v>
      </c>
      <c r="AD253">
        <v>14</v>
      </c>
      <c r="AF253" t="s">
        <v>89</v>
      </c>
      <c r="AL253" t="s">
        <v>35</v>
      </c>
      <c r="AQ253" t="s">
        <v>64</v>
      </c>
      <c r="AS253">
        <v>4</v>
      </c>
      <c r="AU253">
        <v>4</v>
      </c>
      <c r="AW253">
        <v>8</v>
      </c>
      <c r="AX253" t="s">
        <v>1298</v>
      </c>
      <c r="AZ253" t="s">
        <v>1299</v>
      </c>
      <c r="BA253">
        <v>10</v>
      </c>
      <c r="BB253" t="s">
        <v>1300</v>
      </c>
      <c r="BC253" t="s">
        <v>450</v>
      </c>
    </row>
    <row r="254" spans="1:56" x14ac:dyDescent="0.25">
      <c r="A254">
        <v>252</v>
      </c>
      <c r="B254">
        <v>252</v>
      </c>
      <c r="C254">
        <v>252</v>
      </c>
      <c r="D254" t="s">
        <v>268</v>
      </c>
      <c r="E254" t="s">
        <v>2</v>
      </c>
      <c r="I254" t="s">
        <v>6</v>
      </c>
      <c r="K254" s="1">
        <v>26165</v>
      </c>
      <c r="L254" s="15">
        <f t="shared" ca="1" si="3"/>
        <v>46</v>
      </c>
      <c r="M254">
        <v>8</v>
      </c>
      <c r="N254">
        <v>0</v>
      </c>
      <c r="O254">
        <v>12</v>
      </c>
      <c r="P254">
        <v>12</v>
      </c>
      <c r="Q254" t="s">
        <v>237</v>
      </c>
      <c r="R254">
        <v>0</v>
      </c>
      <c r="S254" t="s">
        <v>72</v>
      </c>
      <c r="U254" t="s">
        <v>58</v>
      </c>
      <c r="W254">
        <v>0</v>
      </c>
      <c r="AF254" t="s">
        <v>89</v>
      </c>
      <c r="AL254" t="s">
        <v>35</v>
      </c>
      <c r="AQ254" t="s">
        <v>77</v>
      </c>
      <c r="AS254">
        <v>6</v>
      </c>
      <c r="AV254">
        <v>40</v>
      </c>
      <c r="AW254">
        <v>40</v>
      </c>
      <c r="AX254" t="s">
        <v>1301</v>
      </c>
      <c r="AY254" t="s">
        <v>79</v>
      </c>
      <c r="BA254">
        <v>10</v>
      </c>
      <c r="BB254" t="s">
        <v>1302</v>
      </c>
      <c r="BC254" t="s">
        <v>1303</v>
      </c>
      <c r="BD254" t="s">
        <v>1304</v>
      </c>
    </row>
    <row r="255" spans="1:56" x14ac:dyDescent="0.25">
      <c r="A255">
        <v>253</v>
      </c>
      <c r="B255">
        <v>253</v>
      </c>
      <c r="C255">
        <v>253</v>
      </c>
      <c r="D255" t="s">
        <v>268</v>
      </c>
      <c r="E255" t="s">
        <v>2</v>
      </c>
      <c r="I255" t="s">
        <v>6</v>
      </c>
      <c r="K255" s="1">
        <v>31950</v>
      </c>
      <c r="L255" s="15">
        <f t="shared" ca="1" si="3"/>
        <v>30</v>
      </c>
      <c r="M255">
        <v>7</v>
      </c>
      <c r="N255">
        <v>0</v>
      </c>
      <c r="O255">
        <v>5</v>
      </c>
      <c r="P255">
        <v>18</v>
      </c>
      <c r="Q255" t="s">
        <v>128</v>
      </c>
      <c r="R255">
        <v>1</v>
      </c>
      <c r="S255" t="s">
        <v>57</v>
      </c>
      <c r="V255" t="s">
        <v>1305</v>
      </c>
      <c r="W255">
        <v>1</v>
      </c>
      <c r="Y255" t="s">
        <v>1306</v>
      </c>
      <c r="AA255" t="s">
        <v>1307</v>
      </c>
      <c r="AB255" t="s">
        <v>112</v>
      </c>
      <c r="AD255">
        <v>12</v>
      </c>
      <c r="AE255" t="s">
        <v>1308</v>
      </c>
      <c r="AF255" t="s">
        <v>383</v>
      </c>
      <c r="AI255" t="s">
        <v>32</v>
      </c>
      <c r="AQ255" t="s">
        <v>90</v>
      </c>
      <c r="AT255">
        <v>12</v>
      </c>
      <c r="AU255">
        <v>6</v>
      </c>
      <c r="AW255">
        <v>14</v>
      </c>
      <c r="AX255" t="s">
        <v>1309</v>
      </c>
      <c r="AY255" t="s">
        <v>79</v>
      </c>
      <c r="BA255">
        <v>8</v>
      </c>
      <c r="BB255" t="s">
        <v>1310</v>
      </c>
      <c r="BC255" t="s">
        <v>1311</v>
      </c>
      <c r="BD255" t="s">
        <v>1312</v>
      </c>
    </row>
    <row r="256" spans="1:56" x14ac:dyDescent="0.25">
      <c r="A256">
        <v>254</v>
      </c>
      <c r="B256">
        <v>254</v>
      </c>
      <c r="C256">
        <v>254</v>
      </c>
      <c r="D256" t="s">
        <v>393</v>
      </c>
      <c r="F256" t="s">
        <v>3</v>
      </c>
      <c r="G256" t="s">
        <v>4</v>
      </c>
      <c r="H256" t="s">
        <v>5</v>
      </c>
      <c r="I256" t="s">
        <v>6</v>
      </c>
      <c r="K256" s="1">
        <v>34235</v>
      </c>
      <c r="L256" s="15">
        <f t="shared" ca="1" si="3"/>
        <v>24</v>
      </c>
      <c r="M256">
        <v>7</v>
      </c>
      <c r="N256">
        <v>0</v>
      </c>
      <c r="O256">
        <v>13</v>
      </c>
      <c r="P256">
        <v>10</v>
      </c>
      <c r="Q256" t="s">
        <v>95</v>
      </c>
      <c r="R256">
        <v>1</v>
      </c>
      <c r="S256" t="s">
        <v>72</v>
      </c>
      <c r="U256" t="s">
        <v>58</v>
      </c>
      <c r="W256">
        <v>1</v>
      </c>
      <c r="X256" t="s">
        <v>225</v>
      </c>
      <c r="Z256" t="s">
        <v>86</v>
      </c>
      <c r="AB256" t="s">
        <v>98</v>
      </c>
      <c r="AD256">
        <v>2</v>
      </c>
      <c r="AE256" t="s">
        <v>1313</v>
      </c>
      <c r="AF256" t="s">
        <v>63</v>
      </c>
      <c r="AL256" t="s">
        <v>35</v>
      </c>
      <c r="AQ256" t="s">
        <v>90</v>
      </c>
      <c r="AS256">
        <v>4</v>
      </c>
      <c r="AU256">
        <v>4</v>
      </c>
      <c r="AW256">
        <v>5</v>
      </c>
      <c r="AX256" t="s">
        <v>1314</v>
      </c>
      <c r="AY256" t="s">
        <v>79</v>
      </c>
      <c r="BA256">
        <v>10</v>
      </c>
      <c r="BB256" t="s">
        <v>1315</v>
      </c>
      <c r="BC256" t="s">
        <v>1316</v>
      </c>
      <c r="BD256" t="s">
        <v>1317</v>
      </c>
    </row>
    <row r="257" spans="1:56" x14ac:dyDescent="0.25">
      <c r="A257">
        <v>255</v>
      </c>
      <c r="B257">
        <v>255</v>
      </c>
      <c r="C257">
        <v>255</v>
      </c>
      <c r="D257" t="s">
        <v>326</v>
      </c>
      <c r="E257" t="s">
        <v>2</v>
      </c>
      <c r="H257" t="s">
        <v>5</v>
      </c>
      <c r="K257" s="1">
        <v>28973</v>
      </c>
      <c r="L257" s="15">
        <f t="shared" ca="1" si="3"/>
        <v>38</v>
      </c>
      <c r="M257">
        <v>6</v>
      </c>
      <c r="N257">
        <v>45</v>
      </c>
      <c r="O257">
        <v>5</v>
      </c>
      <c r="P257">
        <v>5</v>
      </c>
      <c r="Q257" t="s">
        <v>319</v>
      </c>
      <c r="R257">
        <v>1</v>
      </c>
      <c r="S257" t="s">
        <v>72</v>
      </c>
      <c r="U257" t="s">
        <v>73</v>
      </c>
      <c r="W257">
        <v>1</v>
      </c>
      <c r="X257" t="s">
        <v>32</v>
      </c>
      <c r="Z257" t="s">
        <v>86</v>
      </c>
      <c r="AB257" t="s">
        <v>164</v>
      </c>
      <c r="AD257">
        <v>8</v>
      </c>
      <c r="AE257" t="s">
        <v>1318</v>
      </c>
      <c r="AF257" t="s">
        <v>89</v>
      </c>
      <c r="AL257" t="s">
        <v>35</v>
      </c>
      <c r="AQ257" t="s">
        <v>578</v>
      </c>
      <c r="AS257">
        <v>6</v>
      </c>
      <c r="AU257">
        <v>4</v>
      </c>
      <c r="AW257">
        <v>5</v>
      </c>
      <c r="AX257" t="s">
        <v>1319</v>
      </c>
      <c r="AY257" t="s">
        <v>79</v>
      </c>
      <c r="BA257">
        <v>10</v>
      </c>
      <c r="BB257" t="s">
        <v>1320</v>
      </c>
      <c r="BC257" t="s">
        <v>1321</v>
      </c>
      <c r="BD257" t="s">
        <v>1322</v>
      </c>
    </row>
    <row r="258" spans="1:56" x14ac:dyDescent="0.25">
      <c r="A258">
        <v>256</v>
      </c>
      <c r="B258">
        <v>256</v>
      </c>
      <c r="C258">
        <v>256</v>
      </c>
      <c r="D258" t="s">
        <v>173</v>
      </c>
      <c r="E258" t="s">
        <v>2</v>
      </c>
      <c r="F258" t="s">
        <v>3</v>
      </c>
      <c r="I258" t="s">
        <v>6</v>
      </c>
      <c r="K258" s="1">
        <v>25130</v>
      </c>
      <c r="L258" s="15">
        <f t="shared" ca="1" si="3"/>
        <v>49</v>
      </c>
      <c r="M258">
        <v>8</v>
      </c>
      <c r="N258">
        <v>0</v>
      </c>
      <c r="O258">
        <v>8</v>
      </c>
      <c r="P258">
        <v>50</v>
      </c>
      <c r="Q258" t="s">
        <v>109</v>
      </c>
      <c r="R258">
        <v>1</v>
      </c>
      <c r="S258" t="s">
        <v>104</v>
      </c>
      <c r="V258" t="s">
        <v>1323</v>
      </c>
      <c r="W258">
        <v>0</v>
      </c>
      <c r="AF258" t="s">
        <v>89</v>
      </c>
      <c r="AL258" t="s">
        <v>35</v>
      </c>
      <c r="AP258" t="s">
        <v>1324</v>
      </c>
      <c r="AQ258" t="s">
        <v>77</v>
      </c>
      <c r="AS258">
        <v>5</v>
      </c>
      <c r="AV258">
        <v>10</v>
      </c>
      <c r="AW258">
        <v>24</v>
      </c>
      <c r="AX258" t="s">
        <v>1325</v>
      </c>
      <c r="AY258" t="s">
        <v>203</v>
      </c>
      <c r="BA258">
        <v>9</v>
      </c>
      <c r="BB258" t="s">
        <v>1326</v>
      </c>
      <c r="BC258" t="s">
        <v>1327</v>
      </c>
      <c r="BD258" t="s">
        <v>1328</v>
      </c>
    </row>
    <row r="259" spans="1:56" x14ac:dyDescent="0.25">
      <c r="A259">
        <v>257</v>
      </c>
      <c r="B259">
        <v>257</v>
      </c>
      <c r="C259">
        <v>257</v>
      </c>
      <c r="D259" t="s">
        <v>82</v>
      </c>
      <c r="E259" t="s">
        <v>2</v>
      </c>
      <c r="K259" s="1">
        <v>31616</v>
      </c>
      <c r="L259" s="15">
        <f t="shared" ca="1" si="3"/>
        <v>31</v>
      </c>
      <c r="M259">
        <v>6</v>
      </c>
      <c r="N259">
        <v>2</v>
      </c>
      <c r="O259">
        <v>11</v>
      </c>
      <c r="P259">
        <v>10</v>
      </c>
      <c r="Q259" t="s">
        <v>141</v>
      </c>
      <c r="R259">
        <v>1</v>
      </c>
      <c r="S259" t="s">
        <v>104</v>
      </c>
      <c r="U259" t="s">
        <v>105</v>
      </c>
      <c r="W259">
        <v>1</v>
      </c>
      <c r="X259" t="s">
        <v>225</v>
      </c>
      <c r="Z259" t="s">
        <v>369</v>
      </c>
      <c r="AB259" t="s">
        <v>441</v>
      </c>
      <c r="AD259">
        <v>10</v>
      </c>
      <c r="AE259" t="s">
        <v>1329</v>
      </c>
      <c r="AF259" t="s">
        <v>89</v>
      </c>
      <c r="AL259" t="s">
        <v>35</v>
      </c>
      <c r="AP259" t="s">
        <v>1330</v>
      </c>
      <c r="AQ259" t="s">
        <v>77</v>
      </c>
      <c r="AS259">
        <v>2</v>
      </c>
      <c r="AU259">
        <v>1</v>
      </c>
      <c r="AW259">
        <v>3</v>
      </c>
      <c r="AX259" t="s">
        <v>1331</v>
      </c>
      <c r="AY259" t="s">
        <v>79</v>
      </c>
      <c r="BA259">
        <v>10</v>
      </c>
      <c r="BB259" t="s">
        <v>1332</v>
      </c>
      <c r="BC259" t="s">
        <v>1333</v>
      </c>
      <c r="BD259" t="s">
        <v>1334</v>
      </c>
    </row>
    <row r="260" spans="1:56" x14ac:dyDescent="0.25">
      <c r="A260">
        <v>258</v>
      </c>
      <c r="B260">
        <v>258</v>
      </c>
      <c r="C260">
        <v>258</v>
      </c>
      <c r="D260" t="s">
        <v>173</v>
      </c>
      <c r="E260" t="s">
        <v>2</v>
      </c>
      <c r="F260" t="s">
        <v>3</v>
      </c>
      <c r="I260" t="s">
        <v>6</v>
      </c>
      <c r="K260" s="1">
        <v>30646</v>
      </c>
      <c r="L260" s="15">
        <f t="shared" ca="1" si="3"/>
        <v>34</v>
      </c>
      <c r="M260">
        <v>7</v>
      </c>
      <c r="N260">
        <v>15</v>
      </c>
      <c r="O260">
        <v>3</v>
      </c>
      <c r="P260">
        <v>12</v>
      </c>
      <c r="Q260" t="s">
        <v>319</v>
      </c>
      <c r="R260">
        <v>0</v>
      </c>
      <c r="S260" t="s">
        <v>84</v>
      </c>
      <c r="U260" t="s">
        <v>110</v>
      </c>
      <c r="W260">
        <v>1</v>
      </c>
      <c r="X260" t="s">
        <v>225</v>
      </c>
      <c r="Z260" t="s">
        <v>86</v>
      </c>
      <c r="AB260" t="s">
        <v>1335</v>
      </c>
      <c r="AD260">
        <v>5</v>
      </c>
      <c r="AE260" t="s">
        <v>1336</v>
      </c>
      <c r="AF260" t="s">
        <v>89</v>
      </c>
      <c r="AK260" t="s">
        <v>34</v>
      </c>
      <c r="AQ260" t="s">
        <v>77</v>
      </c>
      <c r="AS260">
        <v>4</v>
      </c>
      <c r="AU260">
        <v>6</v>
      </c>
      <c r="AW260">
        <v>10</v>
      </c>
      <c r="AX260" t="s">
        <v>1337</v>
      </c>
      <c r="AY260" t="s">
        <v>79</v>
      </c>
      <c r="BA260">
        <v>10</v>
      </c>
      <c r="BB260" t="s">
        <v>1338</v>
      </c>
      <c r="BC260" t="s">
        <v>1339</v>
      </c>
      <c r="BD260" t="s">
        <v>1340</v>
      </c>
    </row>
    <row r="261" spans="1:56" x14ac:dyDescent="0.25">
      <c r="A261">
        <v>259</v>
      </c>
      <c r="B261">
        <v>259</v>
      </c>
      <c r="C261">
        <v>259</v>
      </c>
      <c r="D261" t="s">
        <v>877</v>
      </c>
      <c r="G261" t="s">
        <v>4</v>
      </c>
      <c r="H261" t="s">
        <v>5</v>
      </c>
      <c r="I261" t="s">
        <v>6</v>
      </c>
      <c r="K261" s="1">
        <v>34504</v>
      </c>
      <c r="L261" s="15">
        <f t="shared" ref="L261:L324" ca="1" si="4">ROUNDDOWN(_xlfn.DAYS(TODAY(),K261)/365,0)</f>
        <v>23</v>
      </c>
      <c r="M261">
        <v>5</v>
      </c>
      <c r="N261">
        <v>0</v>
      </c>
      <c r="O261">
        <v>16</v>
      </c>
      <c r="P261">
        <v>5</v>
      </c>
      <c r="Q261" t="s">
        <v>71</v>
      </c>
      <c r="R261">
        <v>0</v>
      </c>
      <c r="S261" t="s">
        <v>104</v>
      </c>
      <c r="U261" t="s">
        <v>110</v>
      </c>
      <c r="W261">
        <v>1</v>
      </c>
      <c r="X261" t="s">
        <v>74</v>
      </c>
      <c r="Z261" t="s">
        <v>86</v>
      </c>
      <c r="AB261" t="s">
        <v>61</v>
      </c>
      <c r="AD261">
        <v>1</v>
      </c>
      <c r="AE261" t="s">
        <v>62</v>
      </c>
      <c r="AF261" t="s">
        <v>63</v>
      </c>
      <c r="AI261" t="s">
        <v>32</v>
      </c>
      <c r="AQ261" t="s">
        <v>77</v>
      </c>
      <c r="AS261">
        <v>6</v>
      </c>
      <c r="AU261">
        <v>5</v>
      </c>
      <c r="AW261">
        <v>20</v>
      </c>
      <c r="AX261" t="s">
        <v>1341</v>
      </c>
      <c r="AZ261" t="s">
        <v>1342</v>
      </c>
      <c r="BA261">
        <v>10</v>
      </c>
      <c r="BB261" t="s">
        <v>1343</v>
      </c>
      <c r="BC261" t="s">
        <v>1344</v>
      </c>
      <c r="BD261" t="s">
        <v>1345</v>
      </c>
    </row>
    <row r="262" spans="1:56" x14ac:dyDescent="0.25">
      <c r="A262">
        <v>260</v>
      </c>
      <c r="B262">
        <v>260</v>
      </c>
      <c r="C262">
        <v>260</v>
      </c>
      <c r="D262" t="s">
        <v>94</v>
      </c>
      <c r="I262" t="s">
        <v>6</v>
      </c>
      <c r="K262" s="1">
        <v>29665</v>
      </c>
      <c r="L262" s="15">
        <f t="shared" ca="1" si="4"/>
        <v>36</v>
      </c>
      <c r="M262">
        <v>6</v>
      </c>
      <c r="N262">
        <v>90</v>
      </c>
      <c r="O262">
        <v>5</v>
      </c>
      <c r="P262">
        <v>5</v>
      </c>
      <c r="Q262" t="s">
        <v>352</v>
      </c>
      <c r="R262">
        <v>1</v>
      </c>
      <c r="S262" t="s">
        <v>72</v>
      </c>
      <c r="U262" t="s">
        <v>110</v>
      </c>
      <c r="W262">
        <v>1</v>
      </c>
      <c r="X262" t="s">
        <v>59</v>
      </c>
      <c r="Z262" t="s">
        <v>60</v>
      </c>
      <c r="AB262" t="s">
        <v>98</v>
      </c>
      <c r="AD262">
        <v>14</v>
      </c>
      <c r="AE262" t="s">
        <v>900</v>
      </c>
      <c r="AF262" t="s">
        <v>89</v>
      </c>
      <c r="AL262" t="s">
        <v>35</v>
      </c>
      <c r="AQ262" t="s">
        <v>77</v>
      </c>
      <c r="AS262">
        <v>3</v>
      </c>
      <c r="AU262">
        <v>2</v>
      </c>
      <c r="AW262">
        <v>60</v>
      </c>
      <c r="AX262" t="s">
        <v>1346</v>
      </c>
      <c r="AY262" t="s">
        <v>79</v>
      </c>
      <c r="BA262">
        <v>10</v>
      </c>
      <c r="BB262" t="s">
        <v>1347</v>
      </c>
      <c r="BC262" t="s">
        <v>1348</v>
      </c>
      <c r="BD262" t="s">
        <v>1349</v>
      </c>
    </row>
    <row r="263" spans="1:56" x14ac:dyDescent="0.25">
      <c r="A263">
        <v>261</v>
      </c>
      <c r="B263">
        <v>261</v>
      </c>
      <c r="C263">
        <v>261</v>
      </c>
      <c r="D263" t="s">
        <v>179</v>
      </c>
      <c r="E263" t="s">
        <v>2</v>
      </c>
      <c r="F263" t="s">
        <v>3</v>
      </c>
      <c r="H263" t="s">
        <v>5</v>
      </c>
      <c r="I263" t="s">
        <v>6</v>
      </c>
      <c r="K263" s="1">
        <v>32765</v>
      </c>
      <c r="L263" s="15">
        <f t="shared" ca="1" si="4"/>
        <v>28</v>
      </c>
      <c r="M263">
        <v>7</v>
      </c>
      <c r="N263">
        <v>90</v>
      </c>
      <c r="O263">
        <v>15</v>
      </c>
      <c r="P263">
        <v>6</v>
      </c>
      <c r="Q263" t="s">
        <v>319</v>
      </c>
      <c r="R263">
        <v>1</v>
      </c>
      <c r="S263" t="s">
        <v>57</v>
      </c>
      <c r="U263" t="s">
        <v>110</v>
      </c>
      <c r="W263">
        <v>1</v>
      </c>
      <c r="X263" t="s">
        <v>32</v>
      </c>
      <c r="Z263" t="s">
        <v>86</v>
      </c>
      <c r="AB263" t="s">
        <v>164</v>
      </c>
      <c r="AD263">
        <v>3</v>
      </c>
      <c r="AE263" t="s">
        <v>1350</v>
      </c>
      <c r="AF263" t="s">
        <v>63</v>
      </c>
      <c r="AI263" t="s">
        <v>32</v>
      </c>
      <c r="AQ263" t="s">
        <v>77</v>
      </c>
      <c r="AS263">
        <v>6</v>
      </c>
      <c r="AU263">
        <v>4</v>
      </c>
      <c r="AW263">
        <v>25</v>
      </c>
      <c r="AX263" t="s">
        <v>1351</v>
      </c>
      <c r="AZ263" t="s">
        <v>1352</v>
      </c>
      <c r="BA263">
        <v>10</v>
      </c>
      <c r="BB263" t="s">
        <v>1353</v>
      </c>
      <c r="BC263" t="s">
        <v>1354</v>
      </c>
      <c r="BD263" t="s">
        <v>1355</v>
      </c>
    </row>
    <row r="264" spans="1:56" ht="120" x14ac:dyDescent="0.25">
      <c r="A264">
        <v>262</v>
      </c>
      <c r="B264">
        <v>262</v>
      </c>
      <c r="C264">
        <v>262</v>
      </c>
      <c r="D264" t="s">
        <v>123</v>
      </c>
      <c r="G264" t="s">
        <v>4</v>
      </c>
      <c r="K264" s="1">
        <v>33475</v>
      </c>
      <c r="L264" s="15">
        <f t="shared" ca="1" si="4"/>
        <v>26</v>
      </c>
      <c r="M264">
        <v>8</v>
      </c>
      <c r="N264">
        <v>100</v>
      </c>
      <c r="O264">
        <v>10</v>
      </c>
      <c r="P264">
        <v>20</v>
      </c>
      <c r="Q264" t="s">
        <v>71</v>
      </c>
      <c r="R264">
        <v>0</v>
      </c>
      <c r="S264" t="s">
        <v>72</v>
      </c>
      <c r="U264" t="s">
        <v>105</v>
      </c>
      <c r="W264">
        <v>0</v>
      </c>
      <c r="AF264" t="s">
        <v>63</v>
      </c>
      <c r="AJ264" t="s">
        <v>33</v>
      </c>
      <c r="AQ264" t="s">
        <v>90</v>
      </c>
      <c r="AT264">
        <v>10</v>
      </c>
      <c r="AU264">
        <v>6</v>
      </c>
      <c r="AW264">
        <v>50</v>
      </c>
      <c r="AX264" s="3" t="s">
        <v>1356</v>
      </c>
      <c r="AZ264" t="s">
        <v>1357</v>
      </c>
      <c r="BA264">
        <v>10</v>
      </c>
      <c r="BB264" s="3" t="s">
        <v>1358</v>
      </c>
      <c r="BC264" s="3" t="s">
        <v>1359</v>
      </c>
      <c r="BD264" t="s">
        <v>1360</v>
      </c>
    </row>
    <row r="265" spans="1:56" x14ac:dyDescent="0.25">
      <c r="A265">
        <v>263</v>
      </c>
      <c r="B265">
        <v>263</v>
      </c>
      <c r="C265">
        <v>263</v>
      </c>
      <c r="D265" t="s">
        <v>217</v>
      </c>
      <c r="F265" t="s">
        <v>3</v>
      </c>
      <c r="I265" t="s">
        <v>6</v>
      </c>
      <c r="K265" s="1">
        <v>31986</v>
      </c>
      <c r="L265" s="15">
        <f t="shared" ca="1" si="4"/>
        <v>30</v>
      </c>
      <c r="M265">
        <v>6</v>
      </c>
      <c r="N265">
        <v>15</v>
      </c>
      <c r="O265">
        <v>12</v>
      </c>
      <c r="P265">
        <v>4</v>
      </c>
      <c r="Q265" t="s">
        <v>71</v>
      </c>
      <c r="R265">
        <v>0</v>
      </c>
      <c r="S265" t="s">
        <v>72</v>
      </c>
      <c r="U265" t="s">
        <v>105</v>
      </c>
      <c r="W265">
        <v>1</v>
      </c>
      <c r="Y265" t="s">
        <v>1361</v>
      </c>
      <c r="Z265" t="s">
        <v>97</v>
      </c>
      <c r="AB265" t="s">
        <v>61</v>
      </c>
      <c r="AD265">
        <v>9</v>
      </c>
      <c r="AE265" t="s">
        <v>1362</v>
      </c>
      <c r="AF265" t="s">
        <v>1151</v>
      </c>
      <c r="AL265" t="s">
        <v>35</v>
      </c>
      <c r="AQ265" t="s">
        <v>77</v>
      </c>
      <c r="AS265">
        <v>2</v>
      </c>
      <c r="AU265">
        <v>5</v>
      </c>
      <c r="AW265">
        <v>4</v>
      </c>
      <c r="AX265" t="s">
        <v>1363</v>
      </c>
      <c r="AZ265" t="s">
        <v>1364</v>
      </c>
      <c r="BA265">
        <v>10</v>
      </c>
      <c r="BB265" t="s">
        <v>1365</v>
      </c>
      <c r="BC265" t="s">
        <v>1366</v>
      </c>
      <c r="BD265" t="s">
        <v>1367</v>
      </c>
    </row>
    <row r="266" spans="1:56" x14ac:dyDescent="0.25">
      <c r="A266">
        <v>264</v>
      </c>
      <c r="B266">
        <v>264</v>
      </c>
      <c r="C266">
        <v>264</v>
      </c>
      <c r="D266" t="s">
        <v>173</v>
      </c>
      <c r="E266" t="s">
        <v>2</v>
      </c>
      <c r="F266" t="s">
        <v>3</v>
      </c>
      <c r="I266" t="s">
        <v>6</v>
      </c>
      <c r="K266" s="1">
        <v>30012</v>
      </c>
      <c r="L266" s="15">
        <f t="shared" ca="1" si="4"/>
        <v>36</v>
      </c>
      <c r="M266">
        <v>6</v>
      </c>
      <c r="N266">
        <v>2</v>
      </c>
      <c r="O266">
        <v>5</v>
      </c>
      <c r="P266">
        <v>32</v>
      </c>
      <c r="Q266" t="s">
        <v>352</v>
      </c>
      <c r="R266">
        <v>0</v>
      </c>
      <c r="S266" t="s">
        <v>84</v>
      </c>
      <c r="U266" t="s">
        <v>110</v>
      </c>
      <c r="W266">
        <v>1</v>
      </c>
      <c r="X266" t="s">
        <v>163</v>
      </c>
      <c r="Z266" t="s">
        <v>86</v>
      </c>
      <c r="AB266" t="s">
        <v>98</v>
      </c>
      <c r="AD266">
        <v>3</v>
      </c>
      <c r="AE266" t="s">
        <v>1368</v>
      </c>
      <c r="AF266" t="s">
        <v>76</v>
      </c>
      <c r="AL266" t="s">
        <v>35</v>
      </c>
      <c r="AQ266" t="s">
        <v>64</v>
      </c>
      <c r="AS266">
        <v>5</v>
      </c>
      <c r="AU266">
        <v>5</v>
      </c>
      <c r="AW266">
        <v>10</v>
      </c>
      <c r="AX266" t="s">
        <v>1369</v>
      </c>
      <c r="AY266" t="s">
        <v>79</v>
      </c>
      <c r="BA266">
        <v>9</v>
      </c>
      <c r="BB266" t="s">
        <v>1370</v>
      </c>
      <c r="BC266" t="s">
        <v>1371</v>
      </c>
    </row>
    <row r="267" spans="1:56" x14ac:dyDescent="0.25">
      <c r="A267">
        <v>265</v>
      </c>
      <c r="B267">
        <v>265</v>
      </c>
      <c r="C267">
        <v>265</v>
      </c>
      <c r="D267" t="s">
        <v>243</v>
      </c>
      <c r="E267" t="s">
        <v>2</v>
      </c>
      <c r="F267" t="s">
        <v>3</v>
      </c>
      <c r="K267" s="1">
        <v>32105</v>
      </c>
      <c r="L267" s="15">
        <f t="shared" ca="1" si="4"/>
        <v>30</v>
      </c>
      <c r="M267">
        <v>8</v>
      </c>
      <c r="N267">
        <v>15</v>
      </c>
      <c r="O267">
        <v>12</v>
      </c>
      <c r="P267">
        <v>3</v>
      </c>
      <c r="Q267" t="s">
        <v>352</v>
      </c>
      <c r="R267">
        <v>0</v>
      </c>
      <c r="S267" t="s">
        <v>104</v>
      </c>
      <c r="U267" t="s">
        <v>73</v>
      </c>
      <c r="W267">
        <v>1</v>
      </c>
      <c r="X267" t="s">
        <v>163</v>
      </c>
      <c r="Z267" t="s">
        <v>86</v>
      </c>
      <c r="AB267" t="s">
        <v>598</v>
      </c>
      <c r="AD267">
        <v>3</v>
      </c>
      <c r="AE267" t="s">
        <v>1372</v>
      </c>
      <c r="AF267" t="s">
        <v>89</v>
      </c>
      <c r="AJ267" t="s">
        <v>33</v>
      </c>
      <c r="AQ267" t="s">
        <v>77</v>
      </c>
      <c r="AS267">
        <v>6</v>
      </c>
      <c r="AU267">
        <v>6</v>
      </c>
      <c r="AW267">
        <v>8</v>
      </c>
      <c r="AX267" t="s">
        <v>1373</v>
      </c>
      <c r="AY267" t="s">
        <v>79</v>
      </c>
      <c r="BA267">
        <v>10</v>
      </c>
      <c r="BB267" t="s">
        <v>1374</v>
      </c>
      <c r="BD267" t="s">
        <v>1375</v>
      </c>
    </row>
    <row r="268" spans="1:56" x14ac:dyDescent="0.25">
      <c r="A268">
        <v>266</v>
      </c>
      <c r="B268">
        <v>266</v>
      </c>
      <c r="C268">
        <v>266</v>
      </c>
      <c r="D268" t="s">
        <v>173</v>
      </c>
      <c r="E268" t="s">
        <v>2</v>
      </c>
      <c r="F268" t="s">
        <v>3</v>
      </c>
      <c r="I268" t="s">
        <v>6</v>
      </c>
      <c r="K268" s="1">
        <v>31253</v>
      </c>
      <c r="L268" s="15">
        <f t="shared" ca="1" si="4"/>
        <v>32</v>
      </c>
      <c r="M268">
        <v>6</v>
      </c>
      <c r="N268">
        <v>270</v>
      </c>
      <c r="O268">
        <v>9</v>
      </c>
      <c r="P268">
        <v>2</v>
      </c>
      <c r="Q268" t="s">
        <v>128</v>
      </c>
      <c r="R268">
        <v>0</v>
      </c>
      <c r="S268" t="s">
        <v>57</v>
      </c>
      <c r="U268" t="s">
        <v>110</v>
      </c>
      <c r="W268">
        <v>1</v>
      </c>
      <c r="X268" t="s">
        <v>225</v>
      </c>
      <c r="Z268" t="s">
        <v>86</v>
      </c>
      <c r="AB268" t="s">
        <v>232</v>
      </c>
      <c r="AD268">
        <v>7</v>
      </c>
      <c r="AE268" t="s">
        <v>1376</v>
      </c>
      <c r="AF268" t="s">
        <v>89</v>
      </c>
      <c r="AI268" t="s">
        <v>32</v>
      </c>
      <c r="AP268" t="s">
        <v>1377</v>
      </c>
      <c r="AQ268" t="s">
        <v>90</v>
      </c>
      <c r="AS268">
        <v>6</v>
      </c>
      <c r="AU268">
        <v>4</v>
      </c>
      <c r="AW268">
        <v>100</v>
      </c>
      <c r="AX268" t="s">
        <v>1378</v>
      </c>
      <c r="AY268" t="s">
        <v>68</v>
      </c>
      <c r="BA268">
        <v>8</v>
      </c>
      <c r="BB268" t="s">
        <v>1379</v>
      </c>
    </row>
    <row r="269" spans="1:56" x14ac:dyDescent="0.25">
      <c r="A269">
        <v>267</v>
      </c>
      <c r="B269">
        <v>267</v>
      </c>
      <c r="C269">
        <v>267</v>
      </c>
      <c r="D269" t="s">
        <v>82</v>
      </c>
      <c r="E269" t="s">
        <v>2</v>
      </c>
      <c r="K269" s="1">
        <v>35274</v>
      </c>
      <c r="L269" s="15">
        <f t="shared" ca="1" si="4"/>
        <v>21</v>
      </c>
      <c r="M269">
        <v>6</v>
      </c>
      <c r="N269">
        <v>20</v>
      </c>
      <c r="O269">
        <v>12</v>
      </c>
      <c r="P269">
        <v>10</v>
      </c>
      <c r="Q269" t="s">
        <v>200</v>
      </c>
      <c r="R269">
        <v>0</v>
      </c>
      <c r="S269" t="s">
        <v>72</v>
      </c>
      <c r="U269" t="s">
        <v>105</v>
      </c>
      <c r="W269">
        <v>0</v>
      </c>
      <c r="AF269" t="s">
        <v>63</v>
      </c>
      <c r="AO269" t="s">
        <v>38</v>
      </c>
      <c r="AY269" t="s">
        <v>79</v>
      </c>
      <c r="BA269">
        <v>10</v>
      </c>
      <c r="BB269" t="s">
        <v>1380</v>
      </c>
      <c r="BC269" t="s">
        <v>1381</v>
      </c>
      <c r="BD269" t="s">
        <v>1382</v>
      </c>
    </row>
    <row r="270" spans="1:56" x14ac:dyDescent="0.25">
      <c r="A270">
        <v>268</v>
      </c>
      <c r="B270">
        <v>268</v>
      </c>
      <c r="C270">
        <v>268</v>
      </c>
      <c r="D270" t="s">
        <v>199</v>
      </c>
      <c r="F270" t="s">
        <v>3</v>
      </c>
      <c r="G270" t="s">
        <v>4</v>
      </c>
      <c r="I270" t="s">
        <v>6</v>
      </c>
      <c r="K270" s="1">
        <v>32057</v>
      </c>
      <c r="L270" s="15">
        <f t="shared" ca="1" si="4"/>
        <v>30</v>
      </c>
      <c r="M270">
        <v>6</v>
      </c>
      <c r="N270">
        <v>60</v>
      </c>
      <c r="O270">
        <v>7</v>
      </c>
      <c r="P270">
        <v>4</v>
      </c>
      <c r="Q270" t="s">
        <v>103</v>
      </c>
      <c r="R270">
        <v>1</v>
      </c>
      <c r="S270" t="s">
        <v>72</v>
      </c>
      <c r="U270" t="s">
        <v>105</v>
      </c>
      <c r="W270">
        <v>1</v>
      </c>
      <c r="X270" t="s">
        <v>429</v>
      </c>
      <c r="AA270" t="s">
        <v>1383</v>
      </c>
      <c r="AC270" t="s">
        <v>1384</v>
      </c>
      <c r="AD270">
        <v>7</v>
      </c>
      <c r="AE270" t="s">
        <v>1385</v>
      </c>
      <c r="AF270" t="s">
        <v>76</v>
      </c>
      <c r="AO270" t="s">
        <v>38</v>
      </c>
      <c r="AY270" t="s">
        <v>79</v>
      </c>
      <c r="BA270">
        <v>10</v>
      </c>
      <c r="BB270" t="s">
        <v>1386</v>
      </c>
      <c r="BC270" t="s">
        <v>1387</v>
      </c>
      <c r="BD270" t="s">
        <v>1388</v>
      </c>
    </row>
    <row r="271" spans="1:56" x14ac:dyDescent="0.25">
      <c r="A271">
        <v>269</v>
      </c>
      <c r="B271">
        <v>269</v>
      </c>
      <c r="C271">
        <v>269</v>
      </c>
      <c r="D271" t="s">
        <v>818</v>
      </c>
      <c r="H271" t="s">
        <v>5</v>
      </c>
      <c r="I271" t="s">
        <v>6</v>
      </c>
      <c r="K271" s="1">
        <v>22548</v>
      </c>
      <c r="L271" s="15">
        <f t="shared" ca="1" si="4"/>
        <v>56</v>
      </c>
      <c r="M271">
        <v>6</v>
      </c>
      <c r="N271">
        <v>0</v>
      </c>
      <c r="O271">
        <v>15</v>
      </c>
      <c r="P271">
        <v>26</v>
      </c>
      <c r="Q271" t="s">
        <v>200</v>
      </c>
      <c r="R271">
        <v>1</v>
      </c>
      <c r="S271" t="s">
        <v>104</v>
      </c>
      <c r="U271" t="s">
        <v>105</v>
      </c>
      <c r="W271">
        <v>1</v>
      </c>
      <c r="X271" t="s">
        <v>543</v>
      </c>
      <c r="Z271" t="s">
        <v>117</v>
      </c>
      <c r="AB271" t="s">
        <v>598</v>
      </c>
      <c r="AD271">
        <v>33</v>
      </c>
      <c r="AE271" t="s">
        <v>1389</v>
      </c>
      <c r="AF271" t="s">
        <v>63</v>
      </c>
      <c r="AL271" t="s">
        <v>35</v>
      </c>
      <c r="AQ271" t="s">
        <v>64</v>
      </c>
      <c r="AT271">
        <v>20</v>
      </c>
      <c r="AV271">
        <v>10</v>
      </c>
      <c r="AW271">
        <v>36</v>
      </c>
      <c r="AX271" t="s">
        <v>1390</v>
      </c>
      <c r="AZ271" t="s">
        <v>1391</v>
      </c>
      <c r="BA271">
        <v>7</v>
      </c>
      <c r="BB271" t="s">
        <v>1392</v>
      </c>
      <c r="BC271" t="s">
        <v>1393</v>
      </c>
      <c r="BD271" t="s">
        <v>1394</v>
      </c>
    </row>
    <row r="272" spans="1:56" x14ac:dyDescent="0.25">
      <c r="A272">
        <v>270</v>
      </c>
      <c r="B272">
        <v>270</v>
      </c>
      <c r="C272">
        <v>270</v>
      </c>
      <c r="D272" t="s">
        <v>818</v>
      </c>
      <c r="H272" t="s">
        <v>5</v>
      </c>
      <c r="I272" t="s">
        <v>6</v>
      </c>
      <c r="K272" s="1">
        <v>32996</v>
      </c>
      <c r="L272" s="15">
        <f t="shared" ca="1" si="4"/>
        <v>27</v>
      </c>
      <c r="M272">
        <v>6</v>
      </c>
      <c r="N272">
        <v>30</v>
      </c>
      <c r="O272">
        <v>8</v>
      </c>
      <c r="P272">
        <v>10</v>
      </c>
      <c r="Q272" t="s">
        <v>352</v>
      </c>
      <c r="R272">
        <v>1</v>
      </c>
      <c r="S272" t="s">
        <v>142</v>
      </c>
      <c r="U272" t="s">
        <v>58</v>
      </c>
      <c r="W272">
        <v>1</v>
      </c>
      <c r="X272" t="s">
        <v>1156</v>
      </c>
      <c r="Z272" t="s">
        <v>86</v>
      </c>
      <c r="AB272" t="s">
        <v>98</v>
      </c>
      <c r="AD272">
        <v>3</v>
      </c>
      <c r="AE272" t="s">
        <v>1395</v>
      </c>
      <c r="AF272" t="s">
        <v>63</v>
      </c>
      <c r="AI272" t="s">
        <v>32</v>
      </c>
      <c r="AJ272" t="s">
        <v>33</v>
      </c>
      <c r="AQ272" t="s">
        <v>90</v>
      </c>
      <c r="AS272">
        <v>3</v>
      </c>
      <c r="AU272">
        <v>2</v>
      </c>
      <c r="AW272">
        <v>20</v>
      </c>
      <c r="AX272" t="s">
        <v>1396</v>
      </c>
      <c r="AY272" t="s">
        <v>79</v>
      </c>
      <c r="BA272">
        <v>7</v>
      </c>
      <c r="BB272" t="s">
        <v>1397</v>
      </c>
      <c r="BC272" t="s">
        <v>208</v>
      </c>
      <c r="BD272" t="s">
        <v>305</v>
      </c>
    </row>
    <row r="273" spans="1:56" ht="90" x14ac:dyDescent="0.25">
      <c r="A273">
        <v>271</v>
      </c>
      <c r="B273">
        <v>271</v>
      </c>
      <c r="C273">
        <v>271</v>
      </c>
      <c r="D273" t="s">
        <v>173</v>
      </c>
      <c r="E273" t="s">
        <v>2</v>
      </c>
      <c r="F273" t="s">
        <v>3</v>
      </c>
      <c r="I273" t="s">
        <v>6</v>
      </c>
      <c r="K273" s="1">
        <v>27656</v>
      </c>
      <c r="L273" s="15">
        <f t="shared" ca="1" si="4"/>
        <v>42</v>
      </c>
      <c r="M273">
        <v>8</v>
      </c>
      <c r="N273">
        <v>0</v>
      </c>
      <c r="O273">
        <v>10</v>
      </c>
      <c r="P273">
        <v>10</v>
      </c>
      <c r="Q273" t="s">
        <v>71</v>
      </c>
      <c r="R273">
        <v>1</v>
      </c>
      <c r="S273" t="s">
        <v>72</v>
      </c>
      <c r="U273" t="s">
        <v>105</v>
      </c>
      <c r="W273">
        <v>1</v>
      </c>
      <c r="X273" t="s">
        <v>143</v>
      </c>
      <c r="Z273" t="s">
        <v>150</v>
      </c>
      <c r="AB273" t="s">
        <v>98</v>
      </c>
      <c r="AD273">
        <v>18</v>
      </c>
      <c r="AE273" t="s">
        <v>1398</v>
      </c>
      <c r="AF273" t="s">
        <v>89</v>
      </c>
      <c r="AL273" t="s">
        <v>35</v>
      </c>
      <c r="AQ273" t="s">
        <v>90</v>
      </c>
      <c r="AS273">
        <v>4</v>
      </c>
      <c r="AV273">
        <v>30</v>
      </c>
      <c r="AW273">
        <v>50</v>
      </c>
      <c r="AX273" t="s">
        <v>1399</v>
      </c>
      <c r="AY273" t="s">
        <v>79</v>
      </c>
      <c r="BA273">
        <v>10</v>
      </c>
      <c r="BB273" s="3" t="s">
        <v>1400</v>
      </c>
      <c r="BC273" s="3" t="s">
        <v>1401</v>
      </c>
      <c r="BD273" t="s">
        <v>1402</v>
      </c>
    </row>
    <row r="274" spans="1:56" x14ac:dyDescent="0.25">
      <c r="A274">
        <v>272</v>
      </c>
      <c r="B274">
        <v>272</v>
      </c>
      <c r="C274">
        <v>272</v>
      </c>
      <c r="D274" t="s">
        <v>94</v>
      </c>
      <c r="I274" t="s">
        <v>6</v>
      </c>
      <c r="K274" s="1">
        <v>30771</v>
      </c>
      <c r="L274" s="15">
        <f t="shared" ca="1" si="4"/>
        <v>33</v>
      </c>
      <c r="M274">
        <v>8</v>
      </c>
      <c r="N274">
        <v>0</v>
      </c>
      <c r="O274">
        <v>10</v>
      </c>
      <c r="P274">
        <v>2</v>
      </c>
      <c r="Q274" t="s">
        <v>71</v>
      </c>
      <c r="R274">
        <v>0</v>
      </c>
      <c r="S274" t="s">
        <v>129</v>
      </c>
      <c r="U274" t="s">
        <v>73</v>
      </c>
      <c r="W274">
        <v>1</v>
      </c>
      <c r="X274" t="s">
        <v>225</v>
      </c>
      <c r="Z274" t="s">
        <v>86</v>
      </c>
      <c r="AB274" t="s">
        <v>98</v>
      </c>
      <c r="AD274">
        <v>14</v>
      </c>
      <c r="AE274" t="s">
        <v>1403</v>
      </c>
      <c r="AF274" t="s">
        <v>63</v>
      </c>
      <c r="AL274" t="s">
        <v>35</v>
      </c>
      <c r="AQ274" t="s">
        <v>77</v>
      </c>
      <c r="AS274">
        <v>6</v>
      </c>
      <c r="AU274">
        <v>2</v>
      </c>
      <c r="AW274">
        <v>12</v>
      </c>
      <c r="AX274" t="s">
        <v>1404</v>
      </c>
      <c r="AY274" t="s">
        <v>363</v>
      </c>
      <c r="BA274">
        <v>8</v>
      </c>
      <c r="BB274" t="s">
        <v>1405</v>
      </c>
      <c r="BC274" t="s">
        <v>1406</v>
      </c>
      <c r="BD274" t="s">
        <v>1407</v>
      </c>
    </row>
    <row r="275" spans="1:56" x14ac:dyDescent="0.25">
      <c r="A275">
        <v>273</v>
      </c>
      <c r="B275">
        <v>273</v>
      </c>
      <c r="C275">
        <v>273</v>
      </c>
      <c r="D275" t="s">
        <v>94</v>
      </c>
      <c r="I275" t="s">
        <v>6</v>
      </c>
      <c r="K275" s="1">
        <v>32356</v>
      </c>
      <c r="L275" s="15">
        <f t="shared" ca="1" si="4"/>
        <v>29</v>
      </c>
      <c r="M275">
        <v>7</v>
      </c>
      <c r="N275">
        <v>50</v>
      </c>
      <c r="O275">
        <v>10</v>
      </c>
      <c r="P275">
        <v>10</v>
      </c>
      <c r="Q275" t="s">
        <v>237</v>
      </c>
      <c r="R275">
        <v>0</v>
      </c>
      <c r="S275" t="s">
        <v>72</v>
      </c>
      <c r="U275" t="s">
        <v>105</v>
      </c>
      <c r="W275">
        <v>1</v>
      </c>
      <c r="X275" t="s">
        <v>225</v>
      </c>
      <c r="Z275" t="s">
        <v>86</v>
      </c>
      <c r="AB275" t="s">
        <v>164</v>
      </c>
      <c r="AD275">
        <v>7</v>
      </c>
      <c r="AF275" t="s">
        <v>89</v>
      </c>
      <c r="AJ275" t="s">
        <v>33</v>
      </c>
      <c r="AQ275" t="s">
        <v>77</v>
      </c>
      <c r="AS275">
        <v>3</v>
      </c>
      <c r="AU275">
        <v>2</v>
      </c>
      <c r="AW275">
        <v>8</v>
      </c>
      <c r="AX275" t="s">
        <v>1408</v>
      </c>
      <c r="AY275" t="s">
        <v>68</v>
      </c>
      <c r="BA275">
        <v>10</v>
      </c>
      <c r="BB275" t="s">
        <v>1409</v>
      </c>
    </row>
    <row r="276" spans="1:56" x14ac:dyDescent="0.25">
      <c r="A276">
        <v>274</v>
      </c>
      <c r="B276">
        <v>274</v>
      </c>
      <c r="C276">
        <v>274</v>
      </c>
      <c r="D276" t="s">
        <v>217</v>
      </c>
      <c r="F276" t="s">
        <v>3</v>
      </c>
      <c r="I276" t="s">
        <v>6</v>
      </c>
      <c r="K276" s="1">
        <v>32492</v>
      </c>
      <c r="L276" s="15">
        <f t="shared" ca="1" si="4"/>
        <v>29</v>
      </c>
      <c r="M276">
        <v>7</v>
      </c>
      <c r="N276">
        <v>120</v>
      </c>
      <c r="O276">
        <v>11</v>
      </c>
      <c r="P276">
        <v>6</v>
      </c>
      <c r="Q276" t="s">
        <v>103</v>
      </c>
      <c r="R276">
        <v>1</v>
      </c>
      <c r="S276" t="s">
        <v>72</v>
      </c>
      <c r="U276" t="s">
        <v>58</v>
      </c>
      <c r="W276">
        <v>1</v>
      </c>
      <c r="X276" t="s">
        <v>225</v>
      </c>
      <c r="Z276" t="s">
        <v>86</v>
      </c>
      <c r="AB276" t="s">
        <v>98</v>
      </c>
      <c r="AD276">
        <v>3</v>
      </c>
      <c r="AE276" t="s">
        <v>1410</v>
      </c>
      <c r="AF276" t="s">
        <v>63</v>
      </c>
      <c r="AL276" t="s">
        <v>35</v>
      </c>
      <c r="AQ276" t="s">
        <v>77</v>
      </c>
      <c r="AS276">
        <v>6</v>
      </c>
      <c r="AU276">
        <v>3</v>
      </c>
      <c r="AW276">
        <v>72</v>
      </c>
      <c r="AX276" t="s">
        <v>1411</v>
      </c>
      <c r="AY276" t="s">
        <v>363</v>
      </c>
      <c r="BA276">
        <v>9</v>
      </c>
      <c r="BB276" t="s">
        <v>1412</v>
      </c>
      <c r="BC276" t="s">
        <v>1413</v>
      </c>
      <c r="BD276" t="s">
        <v>1414</v>
      </c>
    </row>
    <row r="277" spans="1:56" x14ac:dyDescent="0.25">
      <c r="A277">
        <v>275</v>
      </c>
      <c r="B277">
        <v>275</v>
      </c>
      <c r="C277">
        <v>275</v>
      </c>
      <c r="D277" t="s">
        <v>135</v>
      </c>
      <c r="F277" t="s">
        <v>3</v>
      </c>
      <c r="K277" s="1">
        <v>31335</v>
      </c>
      <c r="L277" s="15">
        <f t="shared" ca="1" si="4"/>
        <v>32</v>
      </c>
      <c r="M277">
        <v>7</v>
      </c>
      <c r="N277">
        <v>30</v>
      </c>
      <c r="O277">
        <v>11</v>
      </c>
      <c r="P277">
        <v>5</v>
      </c>
      <c r="Q277" t="s">
        <v>141</v>
      </c>
      <c r="R277">
        <v>0</v>
      </c>
      <c r="S277" t="s">
        <v>57</v>
      </c>
      <c r="U277" t="s">
        <v>58</v>
      </c>
      <c r="W277">
        <v>1</v>
      </c>
      <c r="X277" t="s">
        <v>32</v>
      </c>
      <c r="Z277" t="s">
        <v>86</v>
      </c>
      <c r="AB277" t="s">
        <v>232</v>
      </c>
      <c r="AD277">
        <v>4</v>
      </c>
      <c r="AE277" t="s">
        <v>1415</v>
      </c>
      <c r="AF277" t="s">
        <v>89</v>
      </c>
      <c r="AG277" t="s">
        <v>30</v>
      </c>
      <c r="AH277" t="s">
        <v>31</v>
      </c>
      <c r="AQ277" t="s">
        <v>170</v>
      </c>
      <c r="AS277">
        <v>3</v>
      </c>
      <c r="AU277">
        <v>5</v>
      </c>
      <c r="AW277">
        <v>60</v>
      </c>
      <c r="AX277" t="s">
        <v>1416</v>
      </c>
      <c r="AY277" t="s">
        <v>79</v>
      </c>
      <c r="BA277">
        <v>7</v>
      </c>
      <c r="BB277" t="s">
        <v>1417</v>
      </c>
      <c r="BC277" t="s">
        <v>1418</v>
      </c>
      <c r="BD277" t="s">
        <v>305</v>
      </c>
    </row>
    <row r="278" spans="1:56" x14ac:dyDescent="0.25">
      <c r="A278">
        <v>276</v>
      </c>
      <c r="B278">
        <v>276</v>
      </c>
      <c r="C278">
        <v>276</v>
      </c>
      <c r="D278" t="s">
        <v>82</v>
      </c>
      <c r="E278" t="s">
        <v>2</v>
      </c>
      <c r="K278" s="1">
        <v>32604</v>
      </c>
      <c r="L278" s="15">
        <f t="shared" ca="1" si="4"/>
        <v>28</v>
      </c>
      <c r="M278">
        <v>8</v>
      </c>
      <c r="N278">
        <v>60</v>
      </c>
      <c r="O278">
        <v>13</v>
      </c>
      <c r="P278">
        <v>3</v>
      </c>
      <c r="Q278" t="s">
        <v>109</v>
      </c>
      <c r="R278">
        <v>1</v>
      </c>
      <c r="S278" t="s">
        <v>84</v>
      </c>
      <c r="U278" t="s">
        <v>73</v>
      </c>
      <c r="W278">
        <v>1</v>
      </c>
      <c r="X278" t="s">
        <v>225</v>
      </c>
      <c r="Z278" t="s">
        <v>86</v>
      </c>
      <c r="AB278" t="s">
        <v>321</v>
      </c>
      <c r="AD278">
        <v>5</v>
      </c>
      <c r="AE278" t="s">
        <v>1419</v>
      </c>
      <c r="AF278" t="s">
        <v>63</v>
      </c>
      <c r="AP278" t="s">
        <v>1420</v>
      </c>
      <c r="AQ278" t="s">
        <v>64</v>
      </c>
      <c r="AS278">
        <v>3</v>
      </c>
      <c r="AU278">
        <v>6</v>
      </c>
      <c r="AW278">
        <v>12</v>
      </c>
      <c r="AX278" t="s">
        <v>1421</v>
      </c>
      <c r="AY278" t="s">
        <v>79</v>
      </c>
      <c r="BA278">
        <v>10</v>
      </c>
      <c r="BB278" t="s">
        <v>1422</v>
      </c>
      <c r="BC278" t="s">
        <v>1423</v>
      </c>
      <c r="BD278" t="s">
        <v>1424</v>
      </c>
    </row>
    <row r="279" spans="1:56" x14ac:dyDescent="0.25">
      <c r="A279">
        <v>277</v>
      </c>
      <c r="B279">
        <v>277</v>
      </c>
      <c r="C279">
        <v>277</v>
      </c>
      <c r="D279" t="s">
        <v>217</v>
      </c>
      <c r="F279" t="s">
        <v>3</v>
      </c>
      <c r="I279" t="s">
        <v>6</v>
      </c>
      <c r="K279" s="1">
        <v>33046</v>
      </c>
      <c r="L279" s="15">
        <f t="shared" ca="1" si="4"/>
        <v>27</v>
      </c>
      <c r="M279">
        <v>9</v>
      </c>
      <c r="N279">
        <v>0</v>
      </c>
      <c r="O279">
        <v>10</v>
      </c>
      <c r="P279">
        <v>10</v>
      </c>
      <c r="Q279" t="s">
        <v>95</v>
      </c>
      <c r="R279">
        <v>0</v>
      </c>
      <c r="S279" t="s">
        <v>57</v>
      </c>
      <c r="U279" t="s">
        <v>110</v>
      </c>
      <c r="W279">
        <v>1</v>
      </c>
      <c r="X279" t="s">
        <v>74</v>
      </c>
      <c r="Z279" t="s">
        <v>97</v>
      </c>
      <c r="AB279" t="s">
        <v>61</v>
      </c>
      <c r="AD279">
        <v>3</v>
      </c>
      <c r="AE279" t="s">
        <v>1425</v>
      </c>
      <c r="AF279" t="s">
        <v>76</v>
      </c>
      <c r="AL279" t="s">
        <v>35</v>
      </c>
      <c r="AQ279" t="s">
        <v>64</v>
      </c>
      <c r="AS279">
        <v>4</v>
      </c>
      <c r="AU279">
        <v>3</v>
      </c>
      <c r="AW279">
        <v>6</v>
      </c>
      <c r="AX279" t="s">
        <v>1426</v>
      </c>
      <c r="AY279" t="s">
        <v>68</v>
      </c>
      <c r="BA279">
        <v>8</v>
      </c>
      <c r="BB279" t="s">
        <v>1427</v>
      </c>
      <c r="BC279" t="s">
        <v>1428</v>
      </c>
      <c r="BD279" t="s">
        <v>1429</v>
      </c>
    </row>
    <row r="280" spans="1:56" x14ac:dyDescent="0.25">
      <c r="A280">
        <v>278</v>
      </c>
      <c r="B280">
        <v>278</v>
      </c>
      <c r="C280">
        <v>278</v>
      </c>
      <c r="D280" t="s">
        <v>82</v>
      </c>
      <c r="E280" t="s">
        <v>2</v>
      </c>
      <c r="K280" s="1">
        <v>28811</v>
      </c>
      <c r="L280" s="15">
        <f t="shared" ca="1" si="4"/>
        <v>39</v>
      </c>
      <c r="M280">
        <v>7</v>
      </c>
      <c r="N280">
        <v>30</v>
      </c>
      <c r="O280">
        <v>14</v>
      </c>
      <c r="P280">
        <v>6</v>
      </c>
      <c r="Q280" t="s">
        <v>352</v>
      </c>
      <c r="R280">
        <v>1</v>
      </c>
      <c r="S280" t="s">
        <v>57</v>
      </c>
      <c r="U280" t="s">
        <v>58</v>
      </c>
      <c r="W280">
        <v>1</v>
      </c>
      <c r="X280" t="s">
        <v>85</v>
      </c>
      <c r="Z280" t="s">
        <v>150</v>
      </c>
      <c r="AB280" t="s">
        <v>98</v>
      </c>
      <c r="AD280">
        <v>16</v>
      </c>
      <c r="AE280" t="s">
        <v>1430</v>
      </c>
      <c r="AF280" t="s">
        <v>63</v>
      </c>
      <c r="AK280" t="s">
        <v>34</v>
      </c>
      <c r="AQ280" t="s">
        <v>170</v>
      </c>
      <c r="AS280">
        <v>6</v>
      </c>
      <c r="AU280">
        <v>6</v>
      </c>
      <c r="AW280">
        <v>40</v>
      </c>
      <c r="AX280" t="s">
        <v>1431</v>
      </c>
      <c r="AY280" t="s">
        <v>79</v>
      </c>
      <c r="BA280">
        <v>9</v>
      </c>
      <c r="BB280" t="s">
        <v>1432</v>
      </c>
      <c r="BC280" t="s">
        <v>1433</v>
      </c>
      <c r="BD280" t="s">
        <v>335</v>
      </c>
    </row>
    <row r="281" spans="1:56" x14ac:dyDescent="0.25">
      <c r="A281">
        <v>279</v>
      </c>
      <c r="B281">
        <v>279</v>
      </c>
      <c r="C281">
        <v>279</v>
      </c>
      <c r="D281" t="s">
        <v>135</v>
      </c>
      <c r="F281" t="s">
        <v>3</v>
      </c>
      <c r="K281" s="1">
        <v>34183</v>
      </c>
      <c r="L281" s="15">
        <f t="shared" ca="1" si="4"/>
        <v>24</v>
      </c>
      <c r="M281">
        <v>8</v>
      </c>
      <c r="N281">
        <v>50</v>
      </c>
      <c r="O281">
        <v>3</v>
      </c>
      <c r="P281">
        <v>5</v>
      </c>
      <c r="Q281" t="s">
        <v>56</v>
      </c>
      <c r="R281">
        <v>1</v>
      </c>
      <c r="S281" t="s">
        <v>72</v>
      </c>
      <c r="V281" t="s">
        <v>1434</v>
      </c>
      <c r="W281">
        <v>0</v>
      </c>
      <c r="AF281" t="s">
        <v>63</v>
      </c>
      <c r="AL281" t="s">
        <v>35</v>
      </c>
      <c r="AQ281" t="s">
        <v>64</v>
      </c>
      <c r="AS281">
        <v>1</v>
      </c>
      <c r="AU281">
        <v>3</v>
      </c>
      <c r="AW281">
        <v>4</v>
      </c>
      <c r="AX281" t="s">
        <v>1435</v>
      </c>
      <c r="AY281" t="s">
        <v>79</v>
      </c>
      <c r="BA281">
        <v>10</v>
      </c>
      <c r="BB281" t="s">
        <v>1436</v>
      </c>
      <c r="BC281" t="s">
        <v>1437</v>
      </c>
    </row>
    <row r="282" spans="1:56" x14ac:dyDescent="0.25">
      <c r="A282">
        <v>280</v>
      </c>
      <c r="B282">
        <v>280</v>
      </c>
      <c r="C282">
        <v>280</v>
      </c>
      <c r="D282" t="s">
        <v>249</v>
      </c>
      <c r="E282" t="s">
        <v>2</v>
      </c>
      <c r="H282" t="s">
        <v>5</v>
      </c>
      <c r="I282" t="s">
        <v>6</v>
      </c>
      <c r="K282" s="1">
        <v>31141</v>
      </c>
      <c r="L282" s="15">
        <f t="shared" ca="1" si="4"/>
        <v>32</v>
      </c>
      <c r="M282">
        <v>8</v>
      </c>
      <c r="N282">
        <v>120</v>
      </c>
      <c r="O282">
        <v>10</v>
      </c>
      <c r="P282">
        <v>10</v>
      </c>
      <c r="Q282" t="s">
        <v>71</v>
      </c>
      <c r="R282">
        <v>1</v>
      </c>
      <c r="S282" t="s">
        <v>57</v>
      </c>
      <c r="U282" t="s">
        <v>105</v>
      </c>
      <c r="W282">
        <v>1</v>
      </c>
      <c r="X282" t="s">
        <v>429</v>
      </c>
      <c r="Z282" t="s">
        <v>60</v>
      </c>
      <c r="AB282" t="s">
        <v>98</v>
      </c>
      <c r="AD282">
        <v>10</v>
      </c>
      <c r="AE282" t="s">
        <v>1438</v>
      </c>
      <c r="AF282" t="s">
        <v>63</v>
      </c>
      <c r="AK282" t="s">
        <v>34</v>
      </c>
      <c r="AQ282" t="s">
        <v>77</v>
      </c>
      <c r="AS282">
        <v>6</v>
      </c>
      <c r="AU282">
        <v>6</v>
      </c>
      <c r="AW282">
        <v>48</v>
      </c>
      <c r="AX282" t="s">
        <v>1439</v>
      </c>
      <c r="AY282" t="s">
        <v>79</v>
      </c>
      <c r="BA282">
        <v>10</v>
      </c>
      <c r="BB282" t="s">
        <v>1440</v>
      </c>
      <c r="BC282" t="s">
        <v>1441</v>
      </c>
      <c r="BD282" t="s">
        <v>1442</v>
      </c>
    </row>
    <row r="283" spans="1:56" x14ac:dyDescent="0.25">
      <c r="A283">
        <v>281</v>
      </c>
      <c r="B283">
        <v>281</v>
      </c>
      <c r="C283">
        <v>281</v>
      </c>
      <c r="D283" t="s">
        <v>268</v>
      </c>
      <c r="E283" t="s">
        <v>2</v>
      </c>
      <c r="I283" t="s">
        <v>6</v>
      </c>
      <c r="K283" s="1">
        <v>31929</v>
      </c>
      <c r="L283" s="15">
        <f t="shared" ca="1" si="4"/>
        <v>30</v>
      </c>
      <c r="M283">
        <v>8</v>
      </c>
      <c r="N283">
        <v>0</v>
      </c>
      <c r="O283">
        <v>8</v>
      </c>
      <c r="P283">
        <v>10</v>
      </c>
      <c r="Q283" t="s">
        <v>141</v>
      </c>
      <c r="R283">
        <v>1</v>
      </c>
      <c r="S283" t="s">
        <v>72</v>
      </c>
      <c r="V283" t="s">
        <v>1443</v>
      </c>
      <c r="W283">
        <v>1</v>
      </c>
      <c r="X283" t="s">
        <v>116</v>
      </c>
      <c r="Z283" t="s">
        <v>117</v>
      </c>
      <c r="AB283" t="s">
        <v>98</v>
      </c>
      <c r="AD283">
        <v>5</v>
      </c>
      <c r="AE283" t="s">
        <v>210</v>
      </c>
      <c r="AF283" t="s">
        <v>383</v>
      </c>
      <c r="AL283" t="s">
        <v>35</v>
      </c>
      <c r="AQ283" t="s">
        <v>1112</v>
      </c>
      <c r="AS283">
        <v>6</v>
      </c>
      <c r="AV283">
        <v>10</v>
      </c>
      <c r="AW283">
        <v>10</v>
      </c>
      <c r="AX283" t="s">
        <v>1444</v>
      </c>
      <c r="AY283" t="s">
        <v>68</v>
      </c>
      <c r="BA283">
        <v>10</v>
      </c>
      <c r="BB283" t="s">
        <v>1445</v>
      </c>
      <c r="BC283" t="s">
        <v>1446</v>
      </c>
      <c r="BD283" t="s">
        <v>1447</v>
      </c>
    </row>
    <row r="284" spans="1:56" x14ac:dyDescent="0.25">
      <c r="A284">
        <v>282</v>
      </c>
      <c r="B284">
        <v>282</v>
      </c>
      <c r="C284">
        <v>282</v>
      </c>
      <c r="D284" t="s">
        <v>94</v>
      </c>
      <c r="I284" t="s">
        <v>6</v>
      </c>
      <c r="K284" s="1">
        <v>34818</v>
      </c>
      <c r="L284" s="15">
        <f t="shared" ca="1" si="4"/>
        <v>22</v>
      </c>
      <c r="M284">
        <v>8</v>
      </c>
      <c r="N284">
        <v>150</v>
      </c>
      <c r="O284">
        <v>12</v>
      </c>
      <c r="P284">
        <v>2</v>
      </c>
      <c r="Q284" t="s">
        <v>71</v>
      </c>
      <c r="R284">
        <v>1</v>
      </c>
      <c r="S284" t="s">
        <v>72</v>
      </c>
      <c r="U284" t="s">
        <v>110</v>
      </c>
      <c r="W284">
        <v>1</v>
      </c>
      <c r="X284" t="s">
        <v>225</v>
      </c>
      <c r="AA284" t="s">
        <v>1448</v>
      </c>
      <c r="AB284" t="s">
        <v>98</v>
      </c>
      <c r="AD284">
        <v>0</v>
      </c>
      <c r="AE284" t="s">
        <v>1449</v>
      </c>
      <c r="AF284" t="s">
        <v>63</v>
      </c>
      <c r="AJ284" t="s">
        <v>33</v>
      </c>
      <c r="AQ284" t="s">
        <v>77</v>
      </c>
      <c r="AT284">
        <v>10</v>
      </c>
      <c r="AU284">
        <v>5</v>
      </c>
      <c r="AW284">
        <v>8</v>
      </c>
      <c r="AX284" t="s">
        <v>1450</v>
      </c>
      <c r="AY284" t="s">
        <v>79</v>
      </c>
      <c r="BA284">
        <v>10</v>
      </c>
      <c r="BB284" t="s">
        <v>1451</v>
      </c>
    </row>
    <row r="285" spans="1:56" x14ac:dyDescent="0.25">
      <c r="A285">
        <v>283</v>
      </c>
      <c r="B285">
        <v>283</v>
      </c>
      <c r="C285">
        <v>283</v>
      </c>
      <c r="D285" t="s">
        <v>135</v>
      </c>
      <c r="F285" t="s">
        <v>3</v>
      </c>
      <c r="K285" s="1">
        <v>33030</v>
      </c>
      <c r="L285" s="15">
        <f t="shared" ca="1" si="4"/>
        <v>27</v>
      </c>
      <c r="M285">
        <v>7</v>
      </c>
      <c r="N285">
        <v>30</v>
      </c>
      <c r="O285">
        <v>10</v>
      </c>
      <c r="P285">
        <v>18</v>
      </c>
      <c r="Q285" t="s">
        <v>237</v>
      </c>
      <c r="R285">
        <v>1</v>
      </c>
      <c r="S285" t="s">
        <v>57</v>
      </c>
      <c r="U285" t="s">
        <v>105</v>
      </c>
      <c r="W285">
        <v>1</v>
      </c>
      <c r="X285" t="s">
        <v>163</v>
      </c>
      <c r="Z285" t="s">
        <v>86</v>
      </c>
      <c r="AB285" t="s">
        <v>376</v>
      </c>
      <c r="AD285">
        <v>4</v>
      </c>
      <c r="AE285" t="s">
        <v>1452</v>
      </c>
      <c r="AF285" t="s">
        <v>383</v>
      </c>
      <c r="AI285" t="s">
        <v>32</v>
      </c>
      <c r="AJ285" t="s">
        <v>33</v>
      </c>
      <c r="AQ285" t="s">
        <v>77</v>
      </c>
      <c r="AS285">
        <v>6</v>
      </c>
      <c r="AU285">
        <v>4</v>
      </c>
      <c r="AW285">
        <v>10</v>
      </c>
      <c r="AX285" t="s">
        <v>1453</v>
      </c>
      <c r="AY285" t="s">
        <v>79</v>
      </c>
      <c r="BA285">
        <v>10</v>
      </c>
      <c r="BB285" t="s">
        <v>1454</v>
      </c>
      <c r="BC285" t="s">
        <v>1455</v>
      </c>
      <c r="BD285" t="s">
        <v>1456</v>
      </c>
    </row>
    <row r="286" spans="1:56" x14ac:dyDescent="0.25">
      <c r="A286">
        <v>284</v>
      </c>
      <c r="B286">
        <v>284</v>
      </c>
      <c r="C286">
        <v>284</v>
      </c>
      <c r="D286" t="s">
        <v>268</v>
      </c>
      <c r="E286" t="s">
        <v>2</v>
      </c>
      <c r="I286" t="s">
        <v>6</v>
      </c>
      <c r="K286" s="1">
        <v>42813</v>
      </c>
      <c r="L286" s="15">
        <f t="shared" ca="1" si="4"/>
        <v>0</v>
      </c>
      <c r="M286">
        <v>7</v>
      </c>
      <c r="N286">
        <v>0</v>
      </c>
      <c r="O286">
        <v>13</v>
      </c>
      <c r="P286">
        <v>5</v>
      </c>
      <c r="Q286" t="s">
        <v>109</v>
      </c>
      <c r="R286">
        <v>1</v>
      </c>
      <c r="S286" t="s">
        <v>72</v>
      </c>
      <c r="U286" t="s">
        <v>110</v>
      </c>
      <c r="W286">
        <v>0</v>
      </c>
      <c r="AF286" t="s">
        <v>63</v>
      </c>
      <c r="AJ286" t="s">
        <v>33</v>
      </c>
      <c r="AQ286" t="s">
        <v>90</v>
      </c>
      <c r="AT286">
        <v>25</v>
      </c>
      <c r="AV286">
        <v>15</v>
      </c>
      <c r="AW286">
        <v>50</v>
      </c>
      <c r="AX286" t="s">
        <v>1457</v>
      </c>
      <c r="AY286" t="s">
        <v>68</v>
      </c>
      <c r="BA286">
        <v>9</v>
      </c>
      <c r="BB286" t="s">
        <v>1458</v>
      </c>
      <c r="BC286" t="s">
        <v>1459</v>
      </c>
      <c r="BD286" t="s">
        <v>305</v>
      </c>
    </row>
    <row r="287" spans="1:56" x14ac:dyDescent="0.25">
      <c r="A287">
        <v>285</v>
      </c>
      <c r="B287">
        <v>285</v>
      </c>
      <c r="C287">
        <v>285</v>
      </c>
      <c r="D287" t="s">
        <v>94</v>
      </c>
      <c r="I287" t="s">
        <v>6</v>
      </c>
      <c r="K287" s="1">
        <v>31988</v>
      </c>
      <c r="L287" s="15">
        <f t="shared" ca="1" si="4"/>
        <v>30</v>
      </c>
      <c r="M287">
        <v>7</v>
      </c>
      <c r="N287">
        <v>20</v>
      </c>
      <c r="O287">
        <v>7</v>
      </c>
      <c r="P287">
        <v>10</v>
      </c>
      <c r="Q287" t="s">
        <v>141</v>
      </c>
      <c r="R287">
        <v>1</v>
      </c>
      <c r="S287" t="s">
        <v>72</v>
      </c>
      <c r="U287" t="s">
        <v>105</v>
      </c>
      <c r="W287">
        <v>1</v>
      </c>
      <c r="X287" t="s">
        <v>225</v>
      </c>
      <c r="Z287" t="s">
        <v>86</v>
      </c>
      <c r="AB287" t="s">
        <v>98</v>
      </c>
      <c r="AD287">
        <v>8</v>
      </c>
      <c r="AE287" t="s">
        <v>1460</v>
      </c>
      <c r="AF287" t="s">
        <v>63</v>
      </c>
      <c r="AL287" t="s">
        <v>35</v>
      </c>
      <c r="AQ287" t="s">
        <v>64</v>
      </c>
      <c r="AS287">
        <v>3</v>
      </c>
      <c r="AU287">
        <v>3</v>
      </c>
      <c r="AW287">
        <v>8</v>
      </c>
      <c r="AX287" t="s">
        <v>1461</v>
      </c>
      <c r="AZ287" t="s">
        <v>1462</v>
      </c>
      <c r="BA287">
        <v>10</v>
      </c>
      <c r="BB287" t="s">
        <v>1463</v>
      </c>
      <c r="BC287" t="s">
        <v>185</v>
      </c>
      <c r="BD287" t="s">
        <v>185</v>
      </c>
    </row>
    <row r="288" spans="1:56" x14ac:dyDescent="0.25">
      <c r="A288">
        <v>286</v>
      </c>
      <c r="B288">
        <v>286</v>
      </c>
      <c r="C288">
        <v>286</v>
      </c>
      <c r="D288" t="s">
        <v>173</v>
      </c>
      <c r="E288" t="s">
        <v>2</v>
      </c>
      <c r="F288" t="s">
        <v>3</v>
      </c>
      <c r="I288" t="s">
        <v>6</v>
      </c>
      <c r="K288" s="1">
        <v>32991</v>
      </c>
      <c r="L288" s="15">
        <f t="shared" ca="1" si="4"/>
        <v>27</v>
      </c>
      <c r="M288">
        <v>7</v>
      </c>
      <c r="N288">
        <v>45</v>
      </c>
      <c r="O288">
        <v>12</v>
      </c>
      <c r="P288">
        <v>2</v>
      </c>
      <c r="Q288" t="s">
        <v>319</v>
      </c>
      <c r="R288">
        <v>1</v>
      </c>
      <c r="S288" t="s">
        <v>72</v>
      </c>
      <c r="U288" t="s">
        <v>58</v>
      </c>
      <c r="W288">
        <v>1</v>
      </c>
      <c r="X288" t="s">
        <v>163</v>
      </c>
      <c r="AA288" t="s">
        <v>755</v>
      </c>
      <c r="AC288" t="s">
        <v>1464</v>
      </c>
      <c r="AD288">
        <v>2</v>
      </c>
      <c r="AE288" t="s">
        <v>1465</v>
      </c>
      <c r="AF288" t="s">
        <v>89</v>
      </c>
      <c r="AL288" t="s">
        <v>35</v>
      </c>
      <c r="AQ288" t="s">
        <v>90</v>
      </c>
      <c r="AS288">
        <v>6</v>
      </c>
      <c r="AU288">
        <v>4</v>
      </c>
      <c r="AW288">
        <v>6</v>
      </c>
      <c r="AX288" t="s">
        <v>1466</v>
      </c>
      <c r="AY288" t="s">
        <v>398</v>
      </c>
      <c r="BA288">
        <v>9</v>
      </c>
      <c r="BB288" t="s">
        <v>1467</v>
      </c>
    </row>
    <row r="289" spans="1:56" x14ac:dyDescent="0.25">
      <c r="A289">
        <v>287</v>
      </c>
      <c r="B289">
        <v>287</v>
      </c>
      <c r="C289">
        <v>287</v>
      </c>
      <c r="D289" t="s">
        <v>135</v>
      </c>
      <c r="F289" t="s">
        <v>3</v>
      </c>
      <c r="K289" s="1">
        <v>27674</v>
      </c>
      <c r="L289" s="15">
        <f t="shared" ca="1" si="4"/>
        <v>42</v>
      </c>
      <c r="M289">
        <v>5</v>
      </c>
      <c r="N289">
        <v>75</v>
      </c>
      <c r="O289">
        <v>10</v>
      </c>
      <c r="P289">
        <v>10</v>
      </c>
      <c r="Q289" t="s">
        <v>103</v>
      </c>
      <c r="R289">
        <v>1</v>
      </c>
      <c r="S289" t="s">
        <v>72</v>
      </c>
      <c r="U289" t="s">
        <v>105</v>
      </c>
      <c r="W289">
        <v>1</v>
      </c>
      <c r="X289" t="s">
        <v>225</v>
      </c>
      <c r="Z289" t="s">
        <v>86</v>
      </c>
      <c r="AB289" t="s">
        <v>164</v>
      </c>
      <c r="AD289">
        <v>17</v>
      </c>
      <c r="AF289" t="s">
        <v>63</v>
      </c>
      <c r="AL289" t="s">
        <v>35</v>
      </c>
      <c r="AP289" t="s">
        <v>1468</v>
      </c>
      <c r="AQ289" t="s">
        <v>77</v>
      </c>
      <c r="AT289">
        <v>10</v>
      </c>
      <c r="AV289">
        <v>10</v>
      </c>
      <c r="AW289">
        <v>15</v>
      </c>
      <c r="AX289" t="s">
        <v>1469</v>
      </c>
      <c r="AY289" t="s">
        <v>68</v>
      </c>
      <c r="BA289">
        <v>10</v>
      </c>
      <c r="BB289" t="s">
        <v>1470</v>
      </c>
      <c r="BC289" t="s">
        <v>339</v>
      </c>
    </row>
    <row r="290" spans="1:56" x14ac:dyDescent="0.25">
      <c r="A290">
        <v>288</v>
      </c>
      <c r="B290">
        <v>288</v>
      </c>
      <c r="C290">
        <v>288</v>
      </c>
      <c r="D290" t="s">
        <v>249</v>
      </c>
      <c r="E290" t="s">
        <v>2</v>
      </c>
      <c r="H290" t="s">
        <v>5</v>
      </c>
      <c r="I290" t="s">
        <v>6</v>
      </c>
      <c r="K290" s="1">
        <v>30999</v>
      </c>
      <c r="L290" s="15">
        <f t="shared" ca="1" si="4"/>
        <v>33</v>
      </c>
      <c r="M290">
        <v>6</v>
      </c>
      <c r="N290">
        <v>35</v>
      </c>
      <c r="O290">
        <v>10</v>
      </c>
      <c r="P290">
        <v>1</v>
      </c>
      <c r="Q290" t="s">
        <v>56</v>
      </c>
      <c r="R290">
        <v>1</v>
      </c>
      <c r="S290" t="s">
        <v>104</v>
      </c>
      <c r="U290" t="s">
        <v>110</v>
      </c>
      <c r="W290">
        <v>1</v>
      </c>
      <c r="X290" t="s">
        <v>434</v>
      </c>
      <c r="Z290" t="s">
        <v>86</v>
      </c>
      <c r="AB290" t="s">
        <v>376</v>
      </c>
      <c r="AD290">
        <v>10</v>
      </c>
      <c r="AE290" t="s">
        <v>1021</v>
      </c>
      <c r="AF290" t="s">
        <v>63</v>
      </c>
      <c r="AI290" t="s">
        <v>32</v>
      </c>
      <c r="AQ290" t="s">
        <v>90</v>
      </c>
      <c r="AS290">
        <v>5</v>
      </c>
      <c r="AU290">
        <v>5</v>
      </c>
      <c r="AW290">
        <v>15</v>
      </c>
      <c r="AX290" t="s">
        <v>1471</v>
      </c>
      <c r="AY290" t="s">
        <v>68</v>
      </c>
      <c r="BA290">
        <v>10</v>
      </c>
      <c r="BB290" t="s">
        <v>1472</v>
      </c>
      <c r="BC290" t="s">
        <v>1473</v>
      </c>
      <c r="BD290" t="s">
        <v>122</v>
      </c>
    </row>
    <row r="291" spans="1:56" x14ac:dyDescent="0.25">
      <c r="A291">
        <v>289</v>
      </c>
      <c r="B291">
        <v>289</v>
      </c>
      <c r="C291">
        <v>289</v>
      </c>
      <c r="D291" t="s">
        <v>94</v>
      </c>
      <c r="I291" t="s">
        <v>6</v>
      </c>
      <c r="K291" s="1">
        <v>29004</v>
      </c>
      <c r="L291" s="15">
        <f t="shared" ca="1" si="4"/>
        <v>38</v>
      </c>
      <c r="M291">
        <v>6</v>
      </c>
      <c r="N291">
        <v>30</v>
      </c>
      <c r="O291">
        <v>10</v>
      </c>
      <c r="P291">
        <v>5</v>
      </c>
      <c r="Q291" t="s">
        <v>237</v>
      </c>
      <c r="R291">
        <v>1</v>
      </c>
      <c r="S291" t="s">
        <v>72</v>
      </c>
      <c r="U291" t="s">
        <v>105</v>
      </c>
      <c r="W291">
        <v>1</v>
      </c>
      <c r="X291" t="s">
        <v>7</v>
      </c>
      <c r="Z291" t="s">
        <v>97</v>
      </c>
      <c r="AB291" t="s">
        <v>232</v>
      </c>
      <c r="AD291">
        <v>17</v>
      </c>
      <c r="AE291" t="s">
        <v>1474</v>
      </c>
      <c r="AF291" t="s">
        <v>89</v>
      </c>
      <c r="AL291" t="s">
        <v>35</v>
      </c>
      <c r="AQ291" t="s">
        <v>64</v>
      </c>
      <c r="AS291">
        <v>4</v>
      </c>
      <c r="AV291">
        <v>10</v>
      </c>
      <c r="AW291">
        <v>12</v>
      </c>
      <c r="AX291" t="s">
        <v>1475</v>
      </c>
      <c r="AY291" t="s">
        <v>203</v>
      </c>
      <c r="BA291">
        <v>10</v>
      </c>
      <c r="BB291" t="s">
        <v>1476</v>
      </c>
      <c r="BC291" t="s">
        <v>1477</v>
      </c>
    </row>
    <row r="292" spans="1:56" x14ac:dyDescent="0.25">
      <c r="A292">
        <v>290</v>
      </c>
      <c r="B292">
        <v>290</v>
      </c>
      <c r="C292">
        <v>290</v>
      </c>
      <c r="D292" t="s">
        <v>457</v>
      </c>
      <c r="E292" t="s">
        <v>2</v>
      </c>
      <c r="F292" t="s">
        <v>3</v>
      </c>
      <c r="G292" t="s">
        <v>4</v>
      </c>
      <c r="H292" t="s">
        <v>5</v>
      </c>
      <c r="I292" t="s">
        <v>6</v>
      </c>
      <c r="K292" s="1">
        <v>32562</v>
      </c>
      <c r="L292" s="15">
        <f t="shared" ca="1" si="4"/>
        <v>29</v>
      </c>
      <c r="M292">
        <v>6</v>
      </c>
      <c r="N292">
        <v>90</v>
      </c>
      <c r="O292">
        <v>7</v>
      </c>
      <c r="P292">
        <v>5</v>
      </c>
      <c r="Q292" t="s">
        <v>56</v>
      </c>
      <c r="R292">
        <v>0</v>
      </c>
      <c r="S292" t="s">
        <v>142</v>
      </c>
      <c r="U292" t="s">
        <v>105</v>
      </c>
      <c r="W292">
        <v>1</v>
      </c>
      <c r="X292" t="s">
        <v>74</v>
      </c>
      <c r="Z292" t="s">
        <v>369</v>
      </c>
      <c r="AB292" t="s">
        <v>61</v>
      </c>
      <c r="AD292">
        <v>0</v>
      </c>
      <c r="AE292" t="s">
        <v>62</v>
      </c>
      <c r="AF292" t="s">
        <v>76</v>
      </c>
      <c r="AL292" t="s">
        <v>35</v>
      </c>
      <c r="AQ292" t="s">
        <v>77</v>
      </c>
      <c r="AS292">
        <v>4</v>
      </c>
      <c r="AU292">
        <v>6</v>
      </c>
      <c r="AW292">
        <v>6</v>
      </c>
      <c r="AX292" t="s">
        <v>1478</v>
      </c>
      <c r="AZ292" t="s">
        <v>1479</v>
      </c>
      <c r="BA292">
        <v>8</v>
      </c>
      <c r="BB292" t="s">
        <v>1480</v>
      </c>
      <c r="BC292" t="s">
        <v>1481</v>
      </c>
      <c r="BD292" t="s">
        <v>1482</v>
      </c>
    </row>
    <row r="293" spans="1:56" x14ac:dyDescent="0.25">
      <c r="A293">
        <v>291</v>
      </c>
      <c r="B293">
        <v>291</v>
      </c>
      <c r="C293">
        <v>291</v>
      </c>
      <c r="D293" t="s">
        <v>135</v>
      </c>
      <c r="F293" t="s">
        <v>3</v>
      </c>
      <c r="K293" s="1">
        <v>31633</v>
      </c>
      <c r="L293" s="15">
        <f t="shared" ca="1" si="4"/>
        <v>31</v>
      </c>
      <c r="M293">
        <v>9</v>
      </c>
      <c r="N293">
        <v>20</v>
      </c>
      <c r="O293">
        <v>10</v>
      </c>
      <c r="P293">
        <v>40</v>
      </c>
      <c r="Q293" t="s">
        <v>103</v>
      </c>
      <c r="R293">
        <v>0</v>
      </c>
      <c r="S293" t="s">
        <v>142</v>
      </c>
      <c r="U293" t="s">
        <v>110</v>
      </c>
      <c r="W293">
        <v>1</v>
      </c>
      <c r="X293" t="s">
        <v>225</v>
      </c>
      <c r="Z293" t="s">
        <v>86</v>
      </c>
      <c r="AB293" t="s">
        <v>61</v>
      </c>
      <c r="AD293">
        <v>11</v>
      </c>
      <c r="AE293" t="s">
        <v>62</v>
      </c>
      <c r="AF293" t="s">
        <v>169</v>
      </c>
      <c r="AJ293" t="s">
        <v>33</v>
      </c>
      <c r="AL293" t="s">
        <v>35</v>
      </c>
      <c r="AR293" t="s">
        <v>1483</v>
      </c>
      <c r="AS293">
        <v>6</v>
      </c>
      <c r="AU293">
        <v>4</v>
      </c>
      <c r="AW293">
        <v>3</v>
      </c>
      <c r="AX293" t="s">
        <v>1484</v>
      </c>
      <c r="AY293" t="s">
        <v>79</v>
      </c>
      <c r="BA293">
        <v>7</v>
      </c>
      <c r="BB293" t="s">
        <v>1485</v>
      </c>
      <c r="BC293" t="s">
        <v>1486</v>
      </c>
    </row>
    <row r="294" spans="1:56" x14ac:dyDescent="0.25">
      <c r="A294">
        <v>292</v>
      </c>
      <c r="B294">
        <v>292</v>
      </c>
      <c r="C294">
        <v>292</v>
      </c>
      <c r="D294" t="s">
        <v>94</v>
      </c>
      <c r="I294" t="s">
        <v>6</v>
      </c>
      <c r="K294" s="1">
        <v>31426</v>
      </c>
      <c r="L294" s="15">
        <f t="shared" ca="1" si="4"/>
        <v>32</v>
      </c>
      <c r="M294">
        <v>8</v>
      </c>
      <c r="N294">
        <v>0</v>
      </c>
      <c r="O294">
        <v>10</v>
      </c>
      <c r="P294">
        <v>10</v>
      </c>
      <c r="Q294" t="s">
        <v>95</v>
      </c>
      <c r="R294">
        <v>0</v>
      </c>
      <c r="S294" t="s">
        <v>57</v>
      </c>
      <c r="U294" t="s">
        <v>58</v>
      </c>
      <c r="W294">
        <v>1</v>
      </c>
      <c r="Y294" t="s">
        <v>1487</v>
      </c>
      <c r="Z294" t="s">
        <v>404</v>
      </c>
      <c r="AB294" t="s">
        <v>98</v>
      </c>
      <c r="AD294">
        <v>12</v>
      </c>
      <c r="AE294" t="s">
        <v>1488</v>
      </c>
      <c r="AF294" t="s">
        <v>383</v>
      </c>
      <c r="AJ294" t="s">
        <v>33</v>
      </c>
      <c r="AQ294" t="s">
        <v>77</v>
      </c>
      <c r="AS294">
        <v>3</v>
      </c>
      <c r="AU294">
        <v>5</v>
      </c>
      <c r="AW294">
        <v>15</v>
      </c>
      <c r="AX294" t="s">
        <v>1489</v>
      </c>
      <c r="AY294" t="s">
        <v>203</v>
      </c>
      <c r="BA294">
        <v>9</v>
      </c>
      <c r="BB294" t="s">
        <v>80</v>
      </c>
      <c r="BC294" t="s">
        <v>1490</v>
      </c>
    </row>
    <row r="295" spans="1:56" x14ac:dyDescent="0.25">
      <c r="A295">
        <v>293</v>
      </c>
      <c r="B295">
        <v>293</v>
      </c>
      <c r="C295">
        <v>293</v>
      </c>
      <c r="D295" t="s">
        <v>82</v>
      </c>
      <c r="E295" t="s">
        <v>2</v>
      </c>
      <c r="K295" s="1">
        <v>34741</v>
      </c>
      <c r="L295" s="15">
        <f t="shared" ca="1" si="4"/>
        <v>23</v>
      </c>
      <c r="M295">
        <v>7</v>
      </c>
      <c r="N295">
        <v>120</v>
      </c>
      <c r="O295">
        <v>9</v>
      </c>
      <c r="P295">
        <v>4</v>
      </c>
      <c r="Q295" t="s">
        <v>352</v>
      </c>
      <c r="R295">
        <v>0</v>
      </c>
      <c r="S295" t="s">
        <v>57</v>
      </c>
      <c r="U295" t="s">
        <v>105</v>
      </c>
      <c r="W295">
        <v>0</v>
      </c>
      <c r="AF295" t="s">
        <v>63</v>
      </c>
      <c r="AJ295" t="s">
        <v>33</v>
      </c>
      <c r="AQ295" t="s">
        <v>64</v>
      </c>
      <c r="AT295">
        <v>20</v>
      </c>
      <c r="AV295">
        <v>20</v>
      </c>
      <c r="AW295">
        <v>10</v>
      </c>
      <c r="AX295" t="s">
        <v>1491</v>
      </c>
      <c r="AY295" t="s">
        <v>68</v>
      </c>
      <c r="BA295">
        <v>8</v>
      </c>
      <c r="BB295" t="s">
        <v>1492</v>
      </c>
      <c r="BC295" t="s">
        <v>1493</v>
      </c>
      <c r="BD295" t="s">
        <v>1494</v>
      </c>
    </row>
    <row r="296" spans="1:56" x14ac:dyDescent="0.25">
      <c r="A296">
        <v>294</v>
      </c>
      <c r="B296">
        <v>294</v>
      </c>
      <c r="C296">
        <v>294</v>
      </c>
      <c r="D296" t="s">
        <v>830</v>
      </c>
      <c r="E296" t="s">
        <v>2</v>
      </c>
      <c r="F296" t="s">
        <v>3</v>
      </c>
      <c r="H296" t="s">
        <v>5</v>
      </c>
      <c r="K296" s="1">
        <v>33422</v>
      </c>
      <c r="L296" s="15">
        <f t="shared" ca="1" si="4"/>
        <v>26</v>
      </c>
      <c r="M296">
        <v>8</v>
      </c>
      <c r="N296">
        <v>6</v>
      </c>
      <c r="O296">
        <v>15</v>
      </c>
      <c r="P296">
        <v>2</v>
      </c>
      <c r="Q296" t="s">
        <v>141</v>
      </c>
      <c r="R296">
        <v>0</v>
      </c>
      <c r="S296" t="s">
        <v>142</v>
      </c>
      <c r="U296" t="s">
        <v>105</v>
      </c>
      <c r="W296">
        <v>0</v>
      </c>
      <c r="AF296" t="s">
        <v>89</v>
      </c>
      <c r="AL296" t="s">
        <v>35</v>
      </c>
      <c r="AQ296" t="s">
        <v>77</v>
      </c>
      <c r="AS296">
        <v>6</v>
      </c>
      <c r="AU296">
        <v>4</v>
      </c>
      <c r="AW296">
        <v>48</v>
      </c>
      <c r="AX296" t="s">
        <v>1495</v>
      </c>
      <c r="AY296" t="s">
        <v>79</v>
      </c>
      <c r="BA296">
        <v>10</v>
      </c>
      <c r="BB296" t="s">
        <v>1496</v>
      </c>
      <c r="BC296" t="s">
        <v>1497</v>
      </c>
    </row>
    <row r="297" spans="1:56" x14ac:dyDescent="0.25">
      <c r="A297">
        <v>295</v>
      </c>
      <c r="B297">
        <v>295</v>
      </c>
      <c r="C297">
        <v>295</v>
      </c>
      <c r="D297" t="s">
        <v>135</v>
      </c>
      <c r="F297" t="s">
        <v>3</v>
      </c>
      <c r="K297" s="1">
        <v>27453</v>
      </c>
      <c r="L297" s="15">
        <f t="shared" ca="1" si="4"/>
        <v>43</v>
      </c>
      <c r="M297">
        <v>6</v>
      </c>
      <c r="N297">
        <v>0</v>
      </c>
      <c r="O297">
        <v>88</v>
      </c>
      <c r="P297">
        <v>2</v>
      </c>
      <c r="Q297" t="s">
        <v>352</v>
      </c>
      <c r="R297">
        <v>1</v>
      </c>
      <c r="S297" t="s">
        <v>72</v>
      </c>
      <c r="U297" t="s">
        <v>105</v>
      </c>
      <c r="W297">
        <v>1</v>
      </c>
      <c r="X297" t="s">
        <v>225</v>
      </c>
      <c r="Z297" t="s">
        <v>86</v>
      </c>
      <c r="AB297" t="s">
        <v>441</v>
      </c>
      <c r="AD297">
        <v>12</v>
      </c>
      <c r="AE297" t="s">
        <v>1498</v>
      </c>
      <c r="AF297" t="s">
        <v>1151</v>
      </c>
      <c r="AO297" t="s">
        <v>38</v>
      </c>
      <c r="AY297" t="s">
        <v>68</v>
      </c>
      <c r="BA297">
        <v>8</v>
      </c>
      <c r="BB297" t="s">
        <v>1499</v>
      </c>
      <c r="BC297" t="s">
        <v>1500</v>
      </c>
      <c r="BD297" t="s">
        <v>122</v>
      </c>
    </row>
    <row r="298" spans="1:56" x14ac:dyDescent="0.25">
      <c r="A298">
        <v>296</v>
      </c>
      <c r="B298">
        <v>296</v>
      </c>
      <c r="C298">
        <v>296</v>
      </c>
      <c r="D298" t="s">
        <v>82</v>
      </c>
      <c r="E298" t="s">
        <v>2</v>
      </c>
      <c r="K298" s="1">
        <v>32851</v>
      </c>
      <c r="L298" s="15">
        <f t="shared" ca="1" si="4"/>
        <v>28</v>
      </c>
      <c r="M298">
        <v>8</v>
      </c>
      <c r="N298">
        <v>0</v>
      </c>
      <c r="O298">
        <v>10</v>
      </c>
      <c r="P298">
        <v>30</v>
      </c>
      <c r="Q298" t="s">
        <v>352</v>
      </c>
      <c r="R298">
        <v>0</v>
      </c>
      <c r="S298" t="s">
        <v>72</v>
      </c>
      <c r="U298" t="s">
        <v>58</v>
      </c>
      <c r="W298">
        <v>1</v>
      </c>
      <c r="X298" t="s">
        <v>225</v>
      </c>
      <c r="Z298" t="s">
        <v>86</v>
      </c>
      <c r="AB298" t="s">
        <v>98</v>
      </c>
      <c r="AD298">
        <v>7</v>
      </c>
      <c r="AE298" t="s">
        <v>1501</v>
      </c>
      <c r="AF298" t="s">
        <v>89</v>
      </c>
      <c r="AO298" t="s">
        <v>38</v>
      </c>
      <c r="AY298" t="s">
        <v>203</v>
      </c>
      <c r="BA298">
        <v>8</v>
      </c>
      <c r="BB298" t="s">
        <v>1502</v>
      </c>
      <c r="BC298" t="s">
        <v>1503</v>
      </c>
    </row>
    <row r="299" spans="1:56" x14ac:dyDescent="0.25">
      <c r="A299">
        <v>297</v>
      </c>
      <c r="B299">
        <v>297</v>
      </c>
      <c r="C299">
        <v>297</v>
      </c>
      <c r="D299" t="s">
        <v>268</v>
      </c>
      <c r="E299" t="s">
        <v>2</v>
      </c>
      <c r="I299" t="s">
        <v>6</v>
      </c>
      <c r="K299" s="1">
        <v>30785</v>
      </c>
      <c r="L299" s="15">
        <f t="shared" ca="1" si="4"/>
        <v>33</v>
      </c>
      <c r="M299">
        <v>7</v>
      </c>
      <c r="N299">
        <v>0</v>
      </c>
      <c r="O299">
        <v>12</v>
      </c>
      <c r="P299">
        <v>8</v>
      </c>
      <c r="Q299" t="s">
        <v>95</v>
      </c>
      <c r="R299">
        <v>1</v>
      </c>
      <c r="S299" t="s">
        <v>104</v>
      </c>
      <c r="U299" t="s">
        <v>110</v>
      </c>
      <c r="W299">
        <v>1</v>
      </c>
      <c r="Y299" t="s">
        <v>1504</v>
      </c>
      <c r="Z299" t="s">
        <v>86</v>
      </c>
      <c r="AB299" t="s">
        <v>98</v>
      </c>
      <c r="AD299">
        <v>10</v>
      </c>
      <c r="AE299" t="s">
        <v>1505</v>
      </c>
      <c r="AF299" t="s">
        <v>383</v>
      </c>
      <c r="AJ299" t="s">
        <v>33</v>
      </c>
      <c r="AL299" t="s">
        <v>35</v>
      </c>
      <c r="AQ299" t="s">
        <v>90</v>
      </c>
      <c r="AS299">
        <v>3</v>
      </c>
      <c r="AU299">
        <v>5</v>
      </c>
      <c r="AW299">
        <v>10</v>
      </c>
      <c r="AX299" t="s">
        <v>1506</v>
      </c>
      <c r="AY299" t="s">
        <v>68</v>
      </c>
      <c r="BA299">
        <v>10</v>
      </c>
      <c r="BB299" t="s">
        <v>1507</v>
      </c>
      <c r="BC299" t="s">
        <v>1508</v>
      </c>
      <c r="BD299" t="s">
        <v>1509</v>
      </c>
    </row>
    <row r="300" spans="1:56" x14ac:dyDescent="0.25">
      <c r="A300">
        <v>298</v>
      </c>
      <c r="B300">
        <v>298</v>
      </c>
      <c r="C300">
        <v>298</v>
      </c>
      <c r="D300" t="s">
        <v>854</v>
      </c>
      <c r="F300" t="s">
        <v>3</v>
      </c>
      <c r="H300" t="s">
        <v>5</v>
      </c>
      <c r="K300" s="1">
        <v>32331</v>
      </c>
      <c r="L300" s="15">
        <f t="shared" ca="1" si="4"/>
        <v>29</v>
      </c>
      <c r="M300">
        <v>6</v>
      </c>
      <c r="N300">
        <v>0</v>
      </c>
      <c r="O300">
        <v>10</v>
      </c>
      <c r="P300">
        <v>20</v>
      </c>
      <c r="Q300" t="s">
        <v>71</v>
      </c>
      <c r="R300">
        <v>0</v>
      </c>
      <c r="S300" t="s">
        <v>57</v>
      </c>
      <c r="U300" t="s">
        <v>73</v>
      </c>
      <c r="W300">
        <v>1</v>
      </c>
      <c r="X300" t="s">
        <v>225</v>
      </c>
      <c r="Z300" t="s">
        <v>86</v>
      </c>
      <c r="AB300" t="s">
        <v>98</v>
      </c>
      <c r="AD300">
        <v>6</v>
      </c>
      <c r="AE300" t="s">
        <v>210</v>
      </c>
      <c r="AF300" t="s">
        <v>89</v>
      </c>
      <c r="AK300" t="s">
        <v>34</v>
      </c>
      <c r="AQ300" t="s">
        <v>64</v>
      </c>
      <c r="AS300">
        <v>5</v>
      </c>
      <c r="AU300">
        <v>3</v>
      </c>
      <c r="AW300">
        <v>20</v>
      </c>
      <c r="AX300" t="s">
        <v>1510</v>
      </c>
      <c r="AY300" t="s">
        <v>68</v>
      </c>
      <c r="BA300">
        <v>7</v>
      </c>
      <c r="BB300" t="s">
        <v>1511</v>
      </c>
      <c r="BC300" t="s">
        <v>1512</v>
      </c>
      <c r="BD300" t="s">
        <v>1513</v>
      </c>
    </row>
    <row r="301" spans="1:56" x14ac:dyDescent="0.25">
      <c r="A301">
        <v>299</v>
      </c>
      <c r="B301">
        <v>299</v>
      </c>
      <c r="C301">
        <v>299</v>
      </c>
      <c r="D301" t="s">
        <v>94</v>
      </c>
      <c r="I301" t="s">
        <v>6</v>
      </c>
      <c r="K301" s="1">
        <v>21991</v>
      </c>
      <c r="L301" s="15">
        <f t="shared" ca="1" si="4"/>
        <v>58</v>
      </c>
      <c r="M301">
        <v>6</v>
      </c>
      <c r="N301">
        <v>60</v>
      </c>
      <c r="O301">
        <v>10</v>
      </c>
      <c r="P301">
        <v>6</v>
      </c>
      <c r="Q301" t="s">
        <v>56</v>
      </c>
      <c r="R301">
        <v>0</v>
      </c>
      <c r="S301" t="s">
        <v>84</v>
      </c>
      <c r="V301" t="s">
        <v>1514</v>
      </c>
      <c r="W301">
        <v>1</v>
      </c>
      <c r="X301" t="s">
        <v>143</v>
      </c>
      <c r="Z301" t="s">
        <v>150</v>
      </c>
      <c r="AC301" t="s">
        <v>1515</v>
      </c>
      <c r="AD301">
        <v>33</v>
      </c>
      <c r="AE301" t="s">
        <v>1516</v>
      </c>
      <c r="AF301" t="s">
        <v>89</v>
      </c>
      <c r="AL301" t="s">
        <v>35</v>
      </c>
      <c r="AQ301" t="s">
        <v>77</v>
      </c>
      <c r="AS301">
        <v>3</v>
      </c>
      <c r="AU301">
        <v>5</v>
      </c>
      <c r="AW301">
        <v>12</v>
      </c>
      <c r="AX301" t="s">
        <v>1517</v>
      </c>
      <c r="AZ301" t="s">
        <v>1518</v>
      </c>
      <c r="BA301">
        <v>10</v>
      </c>
      <c r="BB301" t="s">
        <v>1519</v>
      </c>
      <c r="BC301" t="s">
        <v>1520</v>
      </c>
      <c r="BD301" t="s">
        <v>1521</v>
      </c>
    </row>
    <row r="302" spans="1:56" x14ac:dyDescent="0.25">
      <c r="A302">
        <v>300</v>
      </c>
      <c r="B302">
        <v>300</v>
      </c>
      <c r="C302">
        <v>300</v>
      </c>
      <c r="D302" t="s">
        <v>1522</v>
      </c>
      <c r="E302" t="s">
        <v>2</v>
      </c>
      <c r="F302" t="s">
        <v>3</v>
      </c>
      <c r="G302" t="s">
        <v>4</v>
      </c>
      <c r="H302" t="s">
        <v>5</v>
      </c>
      <c r="I302" t="s">
        <v>6</v>
      </c>
      <c r="J302" t="s">
        <v>1523</v>
      </c>
      <c r="K302" s="1">
        <v>32557</v>
      </c>
      <c r="L302" s="15">
        <f t="shared" ca="1" si="4"/>
        <v>29</v>
      </c>
      <c r="M302">
        <v>8</v>
      </c>
      <c r="N302">
        <v>5</v>
      </c>
      <c r="O302">
        <v>12</v>
      </c>
      <c r="P302">
        <v>4</v>
      </c>
      <c r="Q302" t="s">
        <v>200</v>
      </c>
      <c r="R302">
        <v>1</v>
      </c>
      <c r="S302" t="s">
        <v>57</v>
      </c>
      <c r="U302" t="s">
        <v>105</v>
      </c>
      <c r="W302">
        <v>0</v>
      </c>
      <c r="AF302" t="s">
        <v>63</v>
      </c>
      <c r="AG302" t="s">
        <v>30</v>
      </c>
      <c r="AI302" t="s">
        <v>32</v>
      </c>
      <c r="AJ302" t="s">
        <v>33</v>
      </c>
      <c r="AL302" t="s">
        <v>35</v>
      </c>
      <c r="AQ302" t="s">
        <v>77</v>
      </c>
      <c r="AT302">
        <v>40</v>
      </c>
      <c r="AU302">
        <v>6</v>
      </c>
      <c r="AW302">
        <v>6</v>
      </c>
      <c r="AX302" t="s">
        <v>1524</v>
      </c>
      <c r="AY302" t="s">
        <v>363</v>
      </c>
      <c r="BA302">
        <v>10</v>
      </c>
      <c r="BB302" t="s">
        <v>1525</v>
      </c>
      <c r="BC302" t="s">
        <v>1526</v>
      </c>
      <c r="BD302" t="s">
        <v>1527</v>
      </c>
    </row>
    <row r="303" spans="1:56" x14ac:dyDescent="0.25">
      <c r="A303">
        <v>301</v>
      </c>
      <c r="B303">
        <v>301</v>
      </c>
      <c r="C303">
        <v>301</v>
      </c>
      <c r="D303" t="s">
        <v>179</v>
      </c>
      <c r="E303" t="s">
        <v>2</v>
      </c>
      <c r="F303" t="s">
        <v>3</v>
      </c>
      <c r="H303" t="s">
        <v>5</v>
      </c>
      <c r="I303" t="s">
        <v>6</v>
      </c>
      <c r="K303" s="1">
        <v>43019</v>
      </c>
      <c r="L303" s="15">
        <f t="shared" ca="1" si="4"/>
        <v>0</v>
      </c>
      <c r="M303">
        <v>7</v>
      </c>
      <c r="N303">
        <v>60</v>
      </c>
      <c r="O303">
        <v>11</v>
      </c>
      <c r="P303">
        <v>25</v>
      </c>
      <c r="Q303" t="s">
        <v>200</v>
      </c>
      <c r="R303">
        <v>0</v>
      </c>
      <c r="S303" t="s">
        <v>57</v>
      </c>
      <c r="U303" t="s">
        <v>105</v>
      </c>
      <c r="W303">
        <v>1</v>
      </c>
      <c r="X303" t="s">
        <v>163</v>
      </c>
      <c r="Z303" t="s">
        <v>86</v>
      </c>
      <c r="AB303" t="s">
        <v>376</v>
      </c>
      <c r="AD303">
        <v>11</v>
      </c>
      <c r="AE303" t="s">
        <v>1528</v>
      </c>
      <c r="AF303" t="s">
        <v>89</v>
      </c>
      <c r="AL303" t="s">
        <v>35</v>
      </c>
      <c r="AQ303" t="s">
        <v>64</v>
      </c>
      <c r="AS303">
        <v>3</v>
      </c>
      <c r="AU303">
        <v>6</v>
      </c>
      <c r="AW303">
        <v>10</v>
      </c>
      <c r="AX303" t="s">
        <v>1529</v>
      </c>
      <c r="AY303" t="s">
        <v>68</v>
      </c>
      <c r="BA303">
        <v>10</v>
      </c>
      <c r="BB303" t="s">
        <v>166</v>
      </c>
      <c r="BC303" t="s">
        <v>1530</v>
      </c>
    </row>
    <row r="304" spans="1:56" x14ac:dyDescent="0.25">
      <c r="A304">
        <v>302</v>
      </c>
      <c r="B304">
        <v>302</v>
      </c>
      <c r="C304">
        <v>302</v>
      </c>
      <c r="D304" t="s">
        <v>243</v>
      </c>
      <c r="E304" t="s">
        <v>2</v>
      </c>
      <c r="F304" t="s">
        <v>3</v>
      </c>
      <c r="K304" s="1">
        <v>29941</v>
      </c>
      <c r="L304" s="15">
        <f t="shared" ca="1" si="4"/>
        <v>36</v>
      </c>
      <c r="M304">
        <v>7</v>
      </c>
      <c r="N304">
        <v>80</v>
      </c>
      <c r="O304">
        <v>9</v>
      </c>
      <c r="P304">
        <v>20</v>
      </c>
      <c r="Q304" t="s">
        <v>95</v>
      </c>
      <c r="R304">
        <v>0</v>
      </c>
      <c r="S304" t="s">
        <v>72</v>
      </c>
      <c r="U304" t="s">
        <v>73</v>
      </c>
      <c r="W304">
        <v>1</v>
      </c>
      <c r="X304" t="s">
        <v>225</v>
      </c>
      <c r="Z304" t="s">
        <v>86</v>
      </c>
      <c r="AB304" t="s">
        <v>98</v>
      </c>
      <c r="AD304">
        <v>15</v>
      </c>
      <c r="AE304" t="s">
        <v>1531</v>
      </c>
      <c r="AF304" t="s">
        <v>89</v>
      </c>
      <c r="AO304" t="s">
        <v>38</v>
      </c>
      <c r="AY304" t="s">
        <v>203</v>
      </c>
      <c r="BA304">
        <v>7</v>
      </c>
      <c r="BB304" t="s">
        <v>1532</v>
      </c>
      <c r="BC304" t="s">
        <v>1533</v>
      </c>
      <c r="BD304" t="s">
        <v>1534</v>
      </c>
    </row>
    <row r="305" spans="1:56" x14ac:dyDescent="0.25">
      <c r="A305">
        <v>303</v>
      </c>
      <c r="B305">
        <v>303</v>
      </c>
      <c r="C305">
        <v>303</v>
      </c>
      <c r="D305" t="s">
        <v>522</v>
      </c>
      <c r="E305" t="s">
        <v>2</v>
      </c>
      <c r="G305" t="s">
        <v>4</v>
      </c>
      <c r="I305" t="s">
        <v>6</v>
      </c>
      <c r="K305" s="1">
        <v>32303</v>
      </c>
      <c r="L305" s="15">
        <f t="shared" ca="1" si="4"/>
        <v>29</v>
      </c>
      <c r="M305">
        <v>6</v>
      </c>
      <c r="N305">
        <v>25</v>
      </c>
      <c r="O305">
        <v>8</v>
      </c>
      <c r="P305">
        <v>30</v>
      </c>
      <c r="Q305" t="s">
        <v>237</v>
      </c>
      <c r="R305">
        <v>0</v>
      </c>
      <c r="S305" t="s">
        <v>72</v>
      </c>
      <c r="U305" t="s">
        <v>58</v>
      </c>
      <c r="W305">
        <v>1</v>
      </c>
      <c r="X305" t="s">
        <v>429</v>
      </c>
      <c r="AA305" t="s">
        <v>1535</v>
      </c>
      <c r="AB305" t="s">
        <v>164</v>
      </c>
      <c r="AD305">
        <v>4</v>
      </c>
      <c r="AE305" t="s">
        <v>1536</v>
      </c>
      <c r="AF305" t="s">
        <v>89</v>
      </c>
      <c r="AI305" t="s">
        <v>32</v>
      </c>
      <c r="AQ305" t="s">
        <v>77</v>
      </c>
      <c r="AS305">
        <v>5</v>
      </c>
      <c r="AU305">
        <v>5</v>
      </c>
      <c r="AW305">
        <v>20</v>
      </c>
      <c r="AX305" t="s">
        <v>1537</v>
      </c>
      <c r="AY305" t="s">
        <v>68</v>
      </c>
      <c r="BA305">
        <v>10</v>
      </c>
      <c r="BB305" t="s">
        <v>1538</v>
      </c>
      <c r="BC305" t="s">
        <v>1539</v>
      </c>
    </row>
    <row r="306" spans="1:56" x14ac:dyDescent="0.25">
      <c r="A306">
        <v>304</v>
      </c>
      <c r="B306">
        <v>304</v>
      </c>
      <c r="C306">
        <v>304</v>
      </c>
      <c r="D306" t="s">
        <v>94</v>
      </c>
      <c r="I306" t="s">
        <v>6</v>
      </c>
      <c r="K306" s="1">
        <v>43056</v>
      </c>
      <c r="L306" s="15">
        <f t="shared" ca="1" si="4"/>
        <v>0</v>
      </c>
      <c r="M306">
        <v>8</v>
      </c>
      <c r="N306">
        <v>30</v>
      </c>
      <c r="O306">
        <v>8</v>
      </c>
      <c r="P306">
        <v>5</v>
      </c>
      <c r="Q306" t="s">
        <v>71</v>
      </c>
      <c r="R306">
        <v>0</v>
      </c>
      <c r="T306" t="s">
        <v>38</v>
      </c>
      <c r="V306" t="s">
        <v>1540</v>
      </c>
      <c r="W306">
        <v>1</v>
      </c>
      <c r="X306" t="s">
        <v>32</v>
      </c>
      <c r="Z306" t="s">
        <v>369</v>
      </c>
      <c r="AC306" t="s">
        <v>1541</v>
      </c>
      <c r="AD306">
        <v>10</v>
      </c>
      <c r="AE306" t="s">
        <v>1542</v>
      </c>
      <c r="AF306" t="s">
        <v>89</v>
      </c>
      <c r="AI306" t="s">
        <v>32</v>
      </c>
      <c r="AQ306" t="s">
        <v>170</v>
      </c>
      <c r="AT306" t="s">
        <v>1543</v>
      </c>
      <c r="AV306" t="s">
        <v>1544</v>
      </c>
      <c r="AW306">
        <v>5</v>
      </c>
      <c r="AX306" t="s">
        <v>1545</v>
      </c>
      <c r="AY306" t="s">
        <v>363</v>
      </c>
      <c r="BA306">
        <v>6</v>
      </c>
      <c r="BB306" t="s">
        <v>1546</v>
      </c>
      <c r="BC306" t="s">
        <v>1547</v>
      </c>
      <c r="BD306" t="s">
        <v>1548</v>
      </c>
    </row>
    <row r="307" spans="1:56" x14ac:dyDescent="0.25">
      <c r="A307">
        <v>305</v>
      </c>
      <c r="B307">
        <v>305</v>
      </c>
      <c r="C307">
        <v>305</v>
      </c>
      <c r="D307" t="s">
        <v>135</v>
      </c>
      <c r="F307" t="s">
        <v>3</v>
      </c>
      <c r="K307" s="1">
        <v>31769</v>
      </c>
      <c r="L307" s="15">
        <f t="shared" ca="1" si="4"/>
        <v>31</v>
      </c>
      <c r="M307">
        <v>8</v>
      </c>
      <c r="N307">
        <v>90</v>
      </c>
      <c r="O307">
        <v>12</v>
      </c>
      <c r="P307">
        <v>4</v>
      </c>
      <c r="Q307" t="s">
        <v>109</v>
      </c>
      <c r="R307">
        <v>0</v>
      </c>
      <c r="S307" t="s">
        <v>72</v>
      </c>
      <c r="U307" t="s">
        <v>110</v>
      </c>
      <c r="W307">
        <v>1</v>
      </c>
      <c r="X307" t="s">
        <v>225</v>
      </c>
      <c r="Z307" t="s">
        <v>86</v>
      </c>
      <c r="AB307" t="s">
        <v>98</v>
      </c>
      <c r="AD307">
        <v>9</v>
      </c>
      <c r="AE307" t="s">
        <v>1549</v>
      </c>
      <c r="AF307" t="s">
        <v>89</v>
      </c>
      <c r="AJ307" t="s">
        <v>33</v>
      </c>
      <c r="AQ307" t="s">
        <v>90</v>
      </c>
      <c r="AS307">
        <v>6</v>
      </c>
      <c r="AU307">
        <v>6</v>
      </c>
      <c r="AW307">
        <v>6</v>
      </c>
      <c r="AX307" t="s">
        <v>1550</v>
      </c>
      <c r="AY307" t="s">
        <v>68</v>
      </c>
      <c r="BA307">
        <v>8</v>
      </c>
      <c r="BB307" t="s">
        <v>1551</v>
      </c>
      <c r="BC307" t="s">
        <v>1552</v>
      </c>
    </row>
    <row r="308" spans="1:56" x14ac:dyDescent="0.25">
      <c r="A308">
        <v>306</v>
      </c>
      <c r="B308">
        <v>306</v>
      </c>
      <c r="C308">
        <v>306</v>
      </c>
      <c r="D308" t="s">
        <v>82</v>
      </c>
      <c r="E308" t="s">
        <v>2</v>
      </c>
      <c r="K308" s="1">
        <v>34335</v>
      </c>
      <c r="L308" s="15">
        <f t="shared" ca="1" si="4"/>
        <v>24</v>
      </c>
      <c r="M308">
        <v>8</v>
      </c>
      <c r="N308">
        <v>150</v>
      </c>
      <c r="O308">
        <v>6</v>
      </c>
      <c r="P308">
        <v>5</v>
      </c>
      <c r="Q308" t="s">
        <v>95</v>
      </c>
      <c r="R308">
        <v>1</v>
      </c>
      <c r="S308" t="s">
        <v>84</v>
      </c>
      <c r="U308" t="s">
        <v>105</v>
      </c>
      <c r="W308">
        <v>1</v>
      </c>
      <c r="X308" t="s">
        <v>225</v>
      </c>
      <c r="Z308" t="s">
        <v>86</v>
      </c>
      <c r="AC308" t="s">
        <v>1553</v>
      </c>
      <c r="AD308">
        <v>2</v>
      </c>
      <c r="AE308" t="s">
        <v>1554</v>
      </c>
      <c r="AF308" t="s">
        <v>63</v>
      </c>
      <c r="AI308" t="s">
        <v>32</v>
      </c>
      <c r="AQ308" t="s">
        <v>77</v>
      </c>
      <c r="AT308">
        <v>12</v>
      </c>
      <c r="AU308">
        <v>2</v>
      </c>
      <c r="AW308">
        <v>50</v>
      </c>
      <c r="AX308" t="s">
        <v>1555</v>
      </c>
      <c r="AY308" t="s">
        <v>79</v>
      </c>
      <c r="BA308">
        <v>10</v>
      </c>
      <c r="BB308" t="s">
        <v>1556</v>
      </c>
      <c r="BC308" t="s">
        <v>1557</v>
      </c>
      <c r="BD308" t="s">
        <v>1204</v>
      </c>
    </row>
    <row r="309" spans="1:56" x14ac:dyDescent="0.25">
      <c r="A309">
        <v>307</v>
      </c>
      <c r="B309">
        <v>307</v>
      </c>
      <c r="C309">
        <v>307</v>
      </c>
      <c r="D309" t="s">
        <v>94</v>
      </c>
      <c r="I309" t="s">
        <v>6</v>
      </c>
      <c r="K309" s="1">
        <v>30327</v>
      </c>
      <c r="L309" s="15">
        <f t="shared" ca="1" si="4"/>
        <v>35</v>
      </c>
      <c r="M309">
        <v>7</v>
      </c>
      <c r="N309">
        <v>30</v>
      </c>
      <c r="O309">
        <v>13</v>
      </c>
      <c r="P309">
        <v>5</v>
      </c>
      <c r="Q309" t="s">
        <v>352</v>
      </c>
      <c r="R309">
        <v>0</v>
      </c>
      <c r="S309" t="s">
        <v>72</v>
      </c>
      <c r="U309" t="s">
        <v>58</v>
      </c>
      <c r="W309">
        <v>1</v>
      </c>
      <c r="X309" t="s">
        <v>154</v>
      </c>
      <c r="Z309" t="s">
        <v>86</v>
      </c>
      <c r="AB309" t="s">
        <v>232</v>
      </c>
      <c r="AD309">
        <v>6</v>
      </c>
      <c r="AE309" t="s">
        <v>1558</v>
      </c>
      <c r="AF309" t="s">
        <v>76</v>
      </c>
      <c r="AL309" t="s">
        <v>35</v>
      </c>
      <c r="AQ309" t="s">
        <v>77</v>
      </c>
      <c r="AS309">
        <v>5</v>
      </c>
      <c r="AU309">
        <v>2</v>
      </c>
      <c r="AW309">
        <v>10</v>
      </c>
      <c r="AX309" t="s">
        <v>185</v>
      </c>
      <c r="AY309" t="s">
        <v>79</v>
      </c>
      <c r="BA309">
        <v>10</v>
      </c>
      <c r="BB309" t="s">
        <v>185</v>
      </c>
      <c r="BD309" t="s">
        <v>185</v>
      </c>
    </row>
    <row r="310" spans="1:56" x14ac:dyDescent="0.25">
      <c r="A310">
        <v>308</v>
      </c>
      <c r="B310">
        <v>308</v>
      </c>
      <c r="C310">
        <v>308</v>
      </c>
      <c r="D310" t="s">
        <v>268</v>
      </c>
      <c r="E310" t="s">
        <v>2</v>
      </c>
      <c r="I310" t="s">
        <v>6</v>
      </c>
      <c r="K310" s="1">
        <v>32578</v>
      </c>
      <c r="L310" s="15">
        <f t="shared" ca="1" si="4"/>
        <v>29</v>
      </c>
      <c r="M310">
        <v>7</v>
      </c>
      <c r="N310">
        <v>60</v>
      </c>
      <c r="O310">
        <v>11</v>
      </c>
      <c r="P310">
        <v>2</v>
      </c>
      <c r="Q310" t="s">
        <v>319</v>
      </c>
      <c r="R310">
        <v>1</v>
      </c>
      <c r="S310" t="s">
        <v>72</v>
      </c>
      <c r="U310" t="s">
        <v>110</v>
      </c>
      <c r="W310">
        <v>1</v>
      </c>
      <c r="X310" t="s">
        <v>225</v>
      </c>
      <c r="Z310" t="s">
        <v>117</v>
      </c>
      <c r="AB310" t="s">
        <v>98</v>
      </c>
      <c r="AD310">
        <v>5</v>
      </c>
      <c r="AE310" t="s">
        <v>1559</v>
      </c>
      <c r="AF310" t="s">
        <v>63</v>
      </c>
      <c r="AL310" t="s">
        <v>35</v>
      </c>
      <c r="AQ310" t="s">
        <v>90</v>
      </c>
      <c r="AS310">
        <v>4</v>
      </c>
      <c r="AU310">
        <v>2</v>
      </c>
      <c r="AW310">
        <v>8</v>
      </c>
      <c r="AX310" t="s">
        <v>1560</v>
      </c>
      <c r="AY310" t="s">
        <v>68</v>
      </c>
      <c r="BA310">
        <v>8</v>
      </c>
      <c r="BB310" t="s">
        <v>1561</v>
      </c>
    </row>
    <row r="311" spans="1:56" x14ac:dyDescent="0.25">
      <c r="A311">
        <v>309</v>
      </c>
      <c r="B311">
        <v>309</v>
      </c>
      <c r="C311">
        <v>309</v>
      </c>
      <c r="D311" t="s">
        <v>94</v>
      </c>
      <c r="I311" t="s">
        <v>6</v>
      </c>
      <c r="K311" s="1">
        <v>33278</v>
      </c>
      <c r="L311" s="15">
        <f t="shared" ca="1" si="4"/>
        <v>27</v>
      </c>
      <c r="M311">
        <v>7</v>
      </c>
      <c r="N311">
        <v>0</v>
      </c>
      <c r="O311">
        <v>8</v>
      </c>
      <c r="P311">
        <v>2</v>
      </c>
      <c r="Q311" t="s">
        <v>237</v>
      </c>
      <c r="R311">
        <v>0</v>
      </c>
      <c r="S311" t="s">
        <v>72</v>
      </c>
      <c r="U311" t="s">
        <v>105</v>
      </c>
      <c r="W311">
        <v>0</v>
      </c>
      <c r="AF311" t="s">
        <v>63</v>
      </c>
      <c r="AI311" t="s">
        <v>32</v>
      </c>
      <c r="AQ311" t="s">
        <v>170</v>
      </c>
      <c r="AS311">
        <v>4</v>
      </c>
      <c r="AU311">
        <v>4</v>
      </c>
      <c r="AW311">
        <v>25</v>
      </c>
      <c r="AX311" t="s">
        <v>1562</v>
      </c>
      <c r="AZ311" t="s">
        <v>1563</v>
      </c>
      <c r="BA311">
        <v>10</v>
      </c>
      <c r="BB311" t="s">
        <v>1564</v>
      </c>
      <c r="BC311" t="s">
        <v>339</v>
      </c>
      <c r="BD311" t="s">
        <v>1565</v>
      </c>
    </row>
    <row r="312" spans="1:56" x14ac:dyDescent="0.25">
      <c r="A312">
        <v>310</v>
      </c>
      <c r="B312">
        <v>310</v>
      </c>
      <c r="C312">
        <v>310</v>
      </c>
      <c r="D312" t="s">
        <v>375</v>
      </c>
      <c r="F312" t="s">
        <v>3</v>
      </c>
      <c r="H312" t="s">
        <v>5</v>
      </c>
      <c r="I312" t="s">
        <v>6</v>
      </c>
      <c r="K312" s="1">
        <v>30129</v>
      </c>
      <c r="L312" s="15">
        <f t="shared" ca="1" si="4"/>
        <v>35</v>
      </c>
      <c r="M312">
        <v>6</v>
      </c>
      <c r="N312">
        <v>90</v>
      </c>
      <c r="O312">
        <v>10</v>
      </c>
      <c r="P312">
        <v>10</v>
      </c>
      <c r="Q312" t="s">
        <v>319</v>
      </c>
      <c r="R312">
        <v>1</v>
      </c>
      <c r="S312" t="s">
        <v>57</v>
      </c>
      <c r="V312" t="s">
        <v>1566</v>
      </c>
      <c r="W312">
        <v>1</v>
      </c>
      <c r="X312" t="s">
        <v>7</v>
      </c>
      <c r="Z312" t="s">
        <v>97</v>
      </c>
      <c r="AB312" t="s">
        <v>87</v>
      </c>
      <c r="AD312">
        <v>11</v>
      </c>
      <c r="AE312" t="s">
        <v>1567</v>
      </c>
      <c r="AF312" t="s">
        <v>63</v>
      </c>
      <c r="AL312" t="s">
        <v>35</v>
      </c>
      <c r="AQ312" t="s">
        <v>64</v>
      </c>
      <c r="AT312">
        <v>15</v>
      </c>
      <c r="AU312">
        <v>6</v>
      </c>
      <c r="AW312">
        <v>20</v>
      </c>
      <c r="AX312" t="s">
        <v>1568</v>
      </c>
      <c r="AY312" t="s">
        <v>68</v>
      </c>
      <c r="BA312">
        <v>10</v>
      </c>
      <c r="BB312" t="s">
        <v>1569</v>
      </c>
      <c r="BC312" t="s">
        <v>1570</v>
      </c>
      <c r="BD312" t="s">
        <v>1571</v>
      </c>
    </row>
    <row r="313" spans="1:56" x14ac:dyDescent="0.25">
      <c r="A313">
        <v>311</v>
      </c>
      <c r="B313">
        <v>311</v>
      </c>
      <c r="C313">
        <v>311</v>
      </c>
      <c r="D313" t="s">
        <v>94</v>
      </c>
      <c r="I313" t="s">
        <v>6</v>
      </c>
      <c r="K313" s="1">
        <v>27169</v>
      </c>
      <c r="L313" s="15">
        <f t="shared" ca="1" si="4"/>
        <v>43</v>
      </c>
      <c r="M313">
        <v>8</v>
      </c>
      <c r="N313">
        <v>15</v>
      </c>
      <c r="O313">
        <v>12</v>
      </c>
      <c r="P313">
        <v>2</v>
      </c>
      <c r="Q313" t="s">
        <v>128</v>
      </c>
      <c r="R313">
        <v>1</v>
      </c>
      <c r="S313" t="s">
        <v>72</v>
      </c>
      <c r="U313" t="s">
        <v>105</v>
      </c>
      <c r="W313">
        <v>1</v>
      </c>
      <c r="X313" t="s">
        <v>543</v>
      </c>
      <c r="Z313" t="s">
        <v>86</v>
      </c>
      <c r="AB313" t="s">
        <v>98</v>
      </c>
      <c r="AD313">
        <v>13</v>
      </c>
      <c r="AE313" t="s">
        <v>1572</v>
      </c>
      <c r="AF313" t="s">
        <v>63</v>
      </c>
      <c r="AL313" t="s">
        <v>35</v>
      </c>
      <c r="AQ313" t="s">
        <v>64</v>
      </c>
      <c r="AT313">
        <v>12</v>
      </c>
      <c r="AU313">
        <v>2</v>
      </c>
      <c r="AW313">
        <v>8</v>
      </c>
      <c r="AX313" t="s">
        <v>1573</v>
      </c>
      <c r="AY313" t="s">
        <v>203</v>
      </c>
      <c r="BA313">
        <v>10</v>
      </c>
      <c r="BB313" t="s">
        <v>1574</v>
      </c>
      <c r="BC313" t="s">
        <v>1575</v>
      </c>
      <c r="BD313" t="s">
        <v>1576</v>
      </c>
    </row>
    <row r="314" spans="1:56" x14ac:dyDescent="0.25">
      <c r="A314">
        <v>312</v>
      </c>
      <c r="B314">
        <v>312</v>
      </c>
      <c r="C314">
        <v>312</v>
      </c>
      <c r="D314" t="s">
        <v>82</v>
      </c>
      <c r="E314" t="s">
        <v>2</v>
      </c>
      <c r="K314" s="1">
        <v>23937</v>
      </c>
      <c r="L314" s="15">
        <f t="shared" ca="1" si="4"/>
        <v>52</v>
      </c>
      <c r="M314">
        <v>6</v>
      </c>
      <c r="N314">
        <v>0</v>
      </c>
      <c r="O314">
        <v>10</v>
      </c>
      <c r="P314">
        <v>20</v>
      </c>
      <c r="Q314" t="s">
        <v>83</v>
      </c>
      <c r="R314">
        <v>0</v>
      </c>
      <c r="S314" t="s">
        <v>104</v>
      </c>
      <c r="U314" t="s">
        <v>105</v>
      </c>
      <c r="W314">
        <v>0</v>
      </c>
      <c r="AF314" t="s">
        <v>63</v>
      </c>
      <c r="AJ314" t="s">
        <v>33</v>
      </c>
      <c r="AQ314" t="s">
        <v>64</v>
      </c>
      <c r="AS314">
        <v>4</v>
      </c>
      <c r="AU314">
        <v>6</v>
      </c>
      <c r="AW314">
        <v>20</v>
      </c>
      <c r="AX314" t="s">
        <v>1577</v>
      </c>
      <c r="AY314" t="s">
        <v>68</v>
      </c>
      <c r="BA314">
        <v>10</v>
      </c>
      <c r="BB314" t="s">
        <v>1578</v>
      </c>
      <c r="BC314" t="s">
        <v>1579</v>
      </c>
      <c r="BD314" t="s">
        <v>1580</v>
      </c>
    </row>
    <row r="315" spans="1:56" x14ac:dyDescent="0.25">
      <c r="A315">
        <v>313</v>
      </c>
      <c r="B315">
        <v>313</v>
      </c>
      <c r="C315">
        <v>313</v>
      </c>
      <c r="D315" t="s">
        <v>82</v>
      </c>
      <c r="E315" t="s">
        <v>2</v>
      </c>
      <c r="K315" s="1">
        <v>26668</v>
      </c>
      <c r="L315" s="15">
        <f t="shared" ca="1" si="4"/>
        <v>45</v>
      </c>
      <c r="M315">
        <v>7</v>
      </c>
      <c r="N315">
        <v>30</v>
      </c>
      <c r="O315">
        <v>6</v>
      </c>
      <c r="P315">
        <v>20</v>
      </c>
      <c r="Q315" t="s">
        <v>56</v>
      </c>
      <c r="R315">
        <v>1</v>
      </c>
      <c r="S315" t="s">
        <v>72</v>
      </c>
      <c r="U315" t="s">
        <v>105</v>
      </c>
      <c r="W315">
        <v>1</v>
      </c>
      <c r="X315" t="s">
        <v>225</v>
      </c>
      <c r="Z315" t="s">
        <v>86</v>
      </c>
      <c r="AB315" t="s">
        <v>98</v>
      </c>
      <c r="AD315">
        <v>20</v>
      </c>
      <c r="AE315" t="s">
        <v>1581</v>
      </c>
      <c r="AF315" t="s">
        <v>63</v>
      </c>
      <c r="AO315" t="s">
        <v>38</v>
      </c>
      <c r="AZ315" t="s">
        <v>1582</v>
      </c>
      <c r="BA315">
        <v>10</v>
      </c>
      <c r="BB315" t="s">
        <v>1583</v>
      </c>
      <c r="BC315" t="s">
        <v>1584</v>
      </c>
      <c r="BD315" t="s">
        <v>1585</v>
      </c>
    </row>
    <row r="316" spans="1:56" x14ac:dyDescent="0.25">
      <c r="A316">
        <v>314</v>
      </c>
      <c r="B316">
        <v>314</v>
      </c>
      <c r="C316">
        <v>314</v>
      </c>
      <c r="D316" t="s">
        <v>173</v>
      </c>
      <c r="E316" t="s">
        <v>2</v>
      </c>
      <c r="F316" t="s">
        <v>3</v>
      </c>
      <c r="I316" t="s">
        <v>6</v>
      </c>
      <c r="K316" s="1">
        <v>33626</v>
      </c>
      <c r="L316" s="15">
        <f t="shared" ca="1" si="4"/>
        <v>26</v>
      </c>
      <c r="M316">
        <v>8</v>
      </c>
      <c r="N316">
        <v>40</v>
      </c>
      <c r="O316">
        <v>13</v>
      </c>
      <c r="P316">
        <v>6</v>
      </c>
      <c r="Q316" t="s">
        <v>200</v>
      </c>
      <c r="R316">
        <v>1</v>
      </c>
      <c r="S316" t="s">
        <v>148</v>
      </c>
      <c r="U316" t="s">
        <v>105</v>
      </c>
      <c r="W316">
        <v>1</v>
      </c>
      <c r="X316" t="s">
        <v>429</v>
      </c>
      <c r="Z316" t="s">
        <v>86</v>
      </c>
      <c r="AB316" t="s">
        <v>61</v>
      </c>
      <c r="AD316">
        <v>2</v>
      </c>
      <c r="AE316" t="s">
        <v>1586</v>
      </c>
      <c r="AF316" t="s">
        <v>89</v>
      </c>
      <c r="AO316" t="s">
        <v>38</v>
      </c>
      <c r="AY316" t="s">
        <v>363</v>
      </c>
      <c r="BA316">
        <v>5</v>
      </c>
      <c r="BB316" t="s">
        <v>1587</v>
      </c>
      <c r="BC316" t="s">
        <v>1588</v>
      </c>
    </row>
    <row r="317" spans="1:56" x14ac:dyDescent="0.25">
      <c r="A317">
        <v>315</v>
      </c>
      <c r="B317">
        <v>315</v>
      </c>
      <c r="C317">
        <v>315</v>
      </c>
      <c r="D317" t="s">
        <v>173</v>
      </c>
      <c r="E317" t="s">
        <v>2</v>
      </c>
      <c r="F317" t="s">
        <v>3</v>
      </c>
      <c r="I317" t="s">
        <v>6</v>
      </c>
      <c r="K317" s="1">
        <v>26395</v>
      </c>
      <c r="L317" s="15">
        <f t="shared" ca="1" si="4"/>
        <v>45</v>
      </c>
      <c r="M317">
        <v>6</v>
      </c>
      <c r="N317">
        <v>35</v>
      </c>
      <c r="O317">
        <v>8</v>
      </c>
      <c r="P317">
        <v>7</v>
      </c>
      <c r="Q317" t="s">
        <v>103</v>
      </c>
      <c r="R317">
        <v>1</v>
      </c>
      <c r="S317" t="s">
        <v>129</v>
      </c>
      <c r="U317" t="s">
        <v>110</v>
      </c>
      <c r="W317">
        <v>1</v>
      </c>
      <c r="X317" t="s">
        <v>59</v>
      </c>
      <c r="Z317" t="s">
        <v>60</v>
      </c>
      <c r="AB317" t="s">
        <v>98</v>
      </c>
      <c r="AD317">
        <v>23</v>
      </c>
      <c r="AE317" t="s">
        <v>1589</v>
      </c>
      <c r="AF317" t="s">
        <v>89</v>
      </c>
      <c r="AJ317" t="s">
        <v>33</v>
      </c>
      <c r="AQ317" t="s">
        <v>77</v>
      </c>
      <c r="AT317">
        <v>10</v>
      </c>
      <c r="AU317">
        <v>3</v>
      </c>
      <c r="AW317">
        <v>8</v>
      </c>
      <c r="AX317" t="s">
        <v>1590</v>
      </c>
      <c r="AY317" t="s">
        <v>79</v>
      </c>
      <c r="BA317">
        <v>7</v>
      </c>
      <c r="BB317" t="s">
        <v>1591</v>
      </c>
      <c r="BC317" t="s">
        <v>1592</v>
      </c>
    </row>
    <row r="318" spans="1:56" ht="30" x14ac:dyDescent="0.25">
      <c r="A318">
        <v>316</v>
      </c>
      <c r="B318">
        <v>316</v>
      </c>
      <c r="C318">
        <v>316</v>
      </c>
      <c r="D318" t="s">
        <v>249</v>
      </c>
      <c r="E318" t="s">
        <v>2</v>
      </c>
      <c r="H318" t="s">
        <v>5</v>
      </c>
      <c r="I318" t="s">
        <v>6</v>
      </c>
      <c r="K318" s="1">
        <v>32544</v>
      </c>
      <c r="L318" s="15">
        <f t="shared" ca="1" si="4"/>
        <v>29</v>
      </c>
      <c r="M318">
        <v>7</v>
      </c>
      <c r="N318">
        <v>40</v>
      </c>
      <c r="O318">
        <v>12</v>
      </c>
      <c r="P318">
        <v>25</v>
      </c>
      <c r="Q318" t="s">
        <v>141</v>
      </c>
      <c r="R318">
        <v>0</v>
      </c>
      <c r="S318" t="s">
        <v>72</v>
      </c>
      <c r="U318" t="s">
        <v>105</v>
      </c>
      <c r="W318">
        <v>1</v>
      </c>
      <c r="X318" t="s">
        <v>543</v>
      </c>
      <c r="Z318" t="s">
        <v>86</v>
      </c>
      <c r="AB318" t="s">
        <v>98</v>
      </c>
      <c r="AD318">
        <v>1</v>
      </c>
      <c r="AE318" t="s">
        <v>1593</v>
      </c>
      <c r="AF318" t="s">
        <v>89</v>
      </c>
      <c r="AJ318" t="s">
        <v>33</v>
      </c>
      <c r="AQ318" t="s">
        <v>170</v>
      </c>
      <c r="AS318">
        <v>6</v>
      </c>
      <c r="AU318">
        <v>2</v>
      </c>
      <c r="AW318">
        <v>15</v>
      </c>
      <c r="AX318" s="3" t="s">
        <v>1594</v>
      </c>
      <c r="AY318" t="s">
        <v>79</v>
      </c>
      <c r="BA318">
        <v>10</v>
      </c>
      <c r="BB318" s="3" t="s">
        <v>1595</v>
      </c>
    </row>
    <row r="319" spans="1:56" x14ac:dyDescent="0.25">
      <c r="A319">
        <v>317</v>
      </c>
      <c r="B319">
        <v>317</v>
      </c>
      <c r="C319">
        <v>317</v>
      </c>
      <c r="D319" t="s">
        <v>82</v>
      </c>
      <c r="E319" t="s">
        <v>2</v>
      </c>
      <c r="K319" s="1">
        <v>33697</v>
      </c>
      <c r="L319" s="15">
        <f t="shared" ca="1" si="4"/>
        <v>25</v>
      </c>
      <c r="M319">
        <v>6</v>
      </c>
      <c r="N319">
        <v>30</v>
      </c>
      <c r="O319">
        <v>10</v>
      </c>
      <c r="P319">
        <v>20</v>
      </c>
      <c r="Q319" t="s">
        <v>95</v>
      </c>
      <c r="R319">
        <v>1</v>
      </c>
      <c r="S319" t="s">
        <v>72</v>
      </c>
      <c r="U319" t="s">
        <v>105</v>
      </c>
      <c r="W319">
        <v>1</v>
      </c>
      <c r="X319" t="s">
        <v>225</v>
      </c>
      <c r="Z319" t="s">
        <v>86</v>
      </c>
      <c r="AB319" t="s">
        <v>98</v>
      </c>
      <c r="AD319">
        <v>3</v>
      </c>
      <c r="AE319" t="s">
        <v>1596</v>
      </c>
      <c r="AF319" t="s">
        <v>63</v>
      </c>
      <c r="AO319" t="s">
        <v>38</v>
      </c>
      <c r="AY319" t="s">
        <v>79</v>
      </c>
      <c r="BA319">
        <v>10</v>
      </c>
      <c r="BB319" t="s">
        <v>1597</v>
      </c>
      <c r="BC319" t="s">
        <v>1598</v>
      </c>
      <c r="BD319" t="s">
        <v>1599</v>
      </c>
    </row>
    <row r="320" spans="1:56" ht="30" x14ac:dyDescent="0.25">
      <c r="A320">
        <v>318</v>
      </c>
      <c r="B320">
        <v>318</v>
      </c>
      <c r="C320">
        <v>318</v>
      </c>
      <c r="D320" t="s">
        <v>807</v>
      </c>
      <c r="E320" t="s">
        <v>2</v>
      </c>
      <c r="G320" t="s">
        <v>4</v>
      </c>
      <c r="K320" s="1">
        <v>33609</v>
      </c>
      <c r="L320" s="15">
        <f t="shared" ca="1" si="4"/>
        <v>26</v>
      </c>
      <c r="M320">
        <v>7</v>
      </c>
      <c r="N320">
        <v>0</v>
      </c>
      <c r="O320">
        <v>6</v>
      </c>
      <c r="P320">
        <v>15</v>
      </c>
      <c r="Q320" t="s">
        <v>95</v>
      </c>
      <c r="R320">
        <v>1</v>
      </c>
      <c r="S320" t="s">
        <v>104</v>
      </c>
      <c r="V320" t="s">
        <v>1600</v>
      </c>
      <c r="W320">
        <v>0</v>
      </c>
      <c r="AF320" t="s">
        <v>63</v>
      </c>
      <c r="AJ320" t="s">
        <v>33</v>
      </c>
      <c r="AL320" t="s">
        <v>35</v>
      </c>
      <c r="AQ320" t="s">
        <v>77</v>
      </c>
      <c r="AS320">
        <v>6</v>
      </c>
      <c r="AU320">
        <v>6</v>
      </c>
      <c r="AW320">
        <v>20</v>
      </c>
      <c r="AX320" t="s">
        <v>1601</v>
      </c>
      <c r="AY320" t="s">
        <v>79</v>
      </c>
      <c r="BA320">
        <v>6</v>
      </c>
      <c r="BB320" t="s">
        <v>1602</v>
      </c>
      <c r="BC320" s="3" t="s">
        <v>215</v>
      </c>
      <c r="BD320" t="s">
        <v>1603</v>
      </c>
    </row>
    <row r="321" spans="1:56" x14ac:dyDescent="0.25">
      <c r="A321">
        <v>319</v>
      </c>
      <c r="B321">
        <v>319</v>
      </c>
      <c r="C321">
        <v>319</v>
      </c>
      <c r="D321" t="s">
        <v>419</v>
      </c>
      <c r="G321" t="s">
        <v>4</v>
      </c>
      <c r="I321" t="s">
        <v>6</v>
      </c>
      <c r="K321" s="1">
        <v>33386</v>
      </c>
      <c r="L321" s="15">
        <f t="shared" ca="1" si="4"/>
        <v>26</v>
      </c>
      <c r="M321">
        <v>5</v>
      </c>
      <c r="N321">
        <v>45</v>
      </c>
      <c r="O321">
        <v>12</v>
      </c>
      <c r="P321">
        <v>30</v>
      </c>
      <c r="Q321" t="s">
        <v>95</v>
      </c>
      <c r="R321">
        <v>1</v>
      </c>
      <c r="S321" t="s">
        <v>84</v>
      </c>
      <c r="V321" t="s">
        <v>1604</v>
      </c>
      <c r="W321">
        <v>0</v>
      </c>
      <c r="AF321" t="s">
        <v>89</v>
      </c>
      <c r="AL321" t="s">
        <v>35</v>
      </c>
      <c r="AQ321" t="s">
        <v>64</v>
      </c>
      <c r="AS321">
        <v>3</v>
      </c>
      <c r="AU321">
        <v>4</v>
      </c>
      <c r="AW321">
        <v>6</v>
      </c>
      <c r="AX321" t="s">
        <v>1605</v>
      </c>
      <c r="AY321" t="s">
        <v>68</v>
      </c>
      <c r="BA321">
        <v>8</v>
      </c>
      <c r="BB321" t="s">
        <v>1606</v>
      </c>
      <c r="BC321" t="s">
        <v>1607</v>
      </c>
      <c r="BD321" t="s">
        <v>1608</v>
      </c>
    </row>
    <row r="322" spans="1:56" x14ac:dyDescent="0.25">
      <c r="A322">
        <v>320</v>
      </c>
      <c r="B322">
        <v>320</v>
      </c>
      <c r="C322">
        <v>320</v>
      </c>
      <c r="D322" t="s">
        <v>82</v>
      </c>
      <c r="E322" t="s">
        <v>2</v>
      </c>
      <c r="K322" s="1">
        <v>27200</v>
      </c>
      <c r="L322" s="15">
        <f t="shared" ca="1" si="4"/>
        <v>43</v>
      </c>
      <c r="M322">
        <v>7</v>
      </c>
      <c r="N322">
        <v>0</v>
      </c>
      <c r="O322">
        <v>14</v>
      </c>
      <c r="P322">
        <v>2</v>
      </c>
      <c r="Q322" t="s">
        <v>71</v>
      </c>
      <c r="R322">
        <v>0</v>
      </c>
      <c r="S322" t="s">
        <v>72</v>
      </c>
      <c r="U322" t="s">
        <v>58</v>
      </c>
      <c r="W322">
        <v>0</v>
      </c>
      <c r="AF322" t="s">
        <v>63</v>
      </c>
      <c r="AG322" t="s">
        <v>30</v>
      </c>
      <c r="AI322" t="s">
        <v>32</v>
      </c>
      <c r="AQ322" t="s">
        <v>77</v>
      </c>
      <c r="AT322">
        <v>10</v>
      </c>
      <c r="AU322">
        <v>2</v>
      </c>
      <c r="AW322">
        <v>14</v>
      </c>
      <c r="AX322" t="s">
        <v>1609</v>
      </c>
      <c r="AY322" t="s">
        <v>363</v>
      </c>
      <c r="BA322">
        <v>7</v>
      </c>
      <c r="BB322" t="s">
        <v>1610</v>
      </c>
      <c r="BC322" t="s">
        <v>1611</v>
      </c>
      <c r="BD322" t="s">
        <v>1612</v>
      </c>
    </row>
    <row r="323" spans="1:56" x14ac:dyDescent="0.25">
      <c r="A323">
        <v>321</v>
      </c>
      <c r="B323">
        <v>321</v>
      </c>
      <c r="C323">
        <v>321</v>
      </c>
      <c r="D323" t="s">
        <v>217</v>
      </c>
      <c r="F323" t="s">
        <v>3</v>
      </c>
      <c r="I323" t="s">
        <v>6</v>
      </c>
      <c r="K323" s="1">
        <v>33989</v>
      </c>
      <c r="L323" s="15">
        <f t="shared" ca="1" si="4"/>
        <v>25</v>
      </c>
      <c r="M323">
        <v>8</v>
      </c>
      <c r="N323">
        <v>0</v>
      </c>
      <c r="O323">
        <v>10</v>
      </c>
      <c r="P323">
        <v>30</v>
      </c>
      <c r="Q323" t="s">
        <v>352</v>
      </c>
      <c r="R323">
        <v>0</v>
      </c>
      <c r="S323" t="s">
        <v>72</v>
      </c>
      <c r="U323" t="s">
        <v>105</v>
      </c>
      <c r="W323">
        <v>1</v>
      </c>
      <c r="X323" t="s">
        <v>225</v>
      </c>
      <c r="AA323" t="s">
        <v>1613</v>
      </c>
      <c r="AB323" t="s">
        <v>287</v>
      </c>
      <c r="AD323">
        <v>2</v>
      </c>
      <c r="AE323" t="s">
        <v>1614</v>
      </c>
      <c r="AF323" t="s">
        <v>63</v>
      </c>
      <c r="AJ323" t="s">
        <v>33</v>
      </c>
      <c r="AL323" t="s">
        <v>35</v>
      </c>
      <c r="AQ323" t="s">
        <v>64</v>
      </c>
      <c r="AS323">
        <v>4</v>
      </c>
      <c r="AU323">
        <v>4</v>
      </c>
      <c r="AW323">
        <v>3</v>
      </c>
      <c r="AX323" t="s">
        <v>1615</v>
      </c>
      <c r="AY323" t="s">
        <v>79</v>
      </c>
      <c r="BA323">
        <v>8</v>
      </c>
      <c r="BB323" t="s">
        <v>1616</v>
      </c>
      <c r="BC323" t="s">
        <v>1617</v>
      </c>
    </row>
    <row r="324" spans="1:56" x14ac:dyDescent="0.25">
      <c r="A324">
        <v>322</v>
      </c>
      <c r="B324">
        <v>322</v>
      </c>
      <c r="C324">
        <v>322</v>
      </c>
      <c r="D324" t="s">
        <v>249</v>
      </c>
      <c r="E324" t="s">
        <v>2</v>
      </c>
      <c r="H324" t="s">
        <v>5</v>
      </c>
      <c r="I324" t="s">
        <v>6</v>
      </c>
      <c r="K324" s="1">
        <v>33399</v>
      </c>
      <c r="L324" s="15">
        <f t="shared" ca="1" si="4"/>
        <v>26</v>
      </c>
      <c r="M324">
        <v>8</v>
      </c>
      <c r="N324">
        <v>0</v>
      </c>
      <c r="O324">
        <v>7</v>
      </c>
      <c r="P324">
        <v>1</v>
      </c>
      <c r="Q324" t="s">
        <v>352</v>
      </c>
      <c r="R324">
        <v>1</v>
      </c>
      <c r="S324" t="s">
        <v>72</v>
      </c>
      <c r="U324" t="s">
        <v>58</v>
      </c>
      <c r="W324">
        <v>0</v>
      </c>
      <c r="AF324" t="s">
        <v>63</v>
      </c>
      <c r="AO324" t="s">
        <v>38</v>
      </c>
      <c r="AY324" t="s">
        <v>79</v>
      </c>
      <c r="BA324">
        <v>9</v>
      </c>
      <c r="BB324" t="s">
        <v>1618</v>
      </c>
      <c r="BC324" t="s">
        <v>1619</v>
      </c>
      <c r="BD324" t="s">
        <v>1620</v>
      </c>
    </row>
    <row r="325" spans="1:56" x14ac:dyDescent="0.25">
      <c r="A325">
        <v>323</v>
      </c>
      <c r="B325">
        <v>323</v>
      </c>
      <c r="C325">
        <v>323</v>
      </c>
      <c r="D325" t="s">
        <v>173</v>
      </c>
      <c r="E325" t="s">
        <v>2</v>
      </c>
      <c r="F325" t="s">
        <v>3</v>
      </c>
      <c r="I325" t="s">
        <v>6</v>
      </c>
      <c r="K325" s="1">
        <v>28993</v>
      </c>
      <c r="L325" s="15">
        <f t="shared" ref="L325:L388" ca="1" si="5">ROUNDDOWN(_xlfn.DAYS(TODAY(),K325)/365,0)</f>
        <v>38</v>
      </c>
      <c r="M325">
        <v>6</v>
      </c>
      <c r="N325">
        <v>0</v>
      </c>
      <c r="O325">
        <v>12</v>
      </c>
      <c r="P325">
        <v>12</v>
      </c>
      <c r="Q325" t="s">
        <v>237</v>
      </c>
      <c r="R325">
        <v>1</v>
      </c>
      <c r="S325" t="s">
        <v>57</v>
      </c>
      <c r="U325" t="s">
        <v>73</v>
      </c>
      <c r="W325">
        <v>1</v>
      </c>
      <c r="X325" t="s">
        <v>225</v>
      </c>
      <c r="Z325" t="s">
        <v>86</v>
      </c>
      <c r="AB325" t="s">
        <v>98</v>
      </c>
      <c r="AD325">
        <v>15</v>
      </c>
      <c r="AE325" t="s">
        <v>210</v>
      </c>
      <c r="AF325" t="s">
        <v>89</v>
      </c>
      <c r="AK325" t="s">
        <v>34</v>
      </c>
      <c r="AQ325" t="s">
        <v>170</v>
      </c>
      <c r="AS325">
        <v>6</v>
      </c>
      <c r="AU325">
        <v>6</v>
      </c>
      <c r="AW325">
        <v>30</v>
      </c>
      <c r="AX325" t="s">
        <v>1621</v>
      </c>
      <c r="AY325" t="s">
        <v>68</v>
      </c>
      <c r="BA325">
        <v>9</v>
      </c>
      <c r="BB325" t="s">
        <v>1622</v>
      </c>
      <c r="BC325" t="s">
        <v>1623</v>
      </c>
      <c r="BD325" t="s">
        <v>305</v>
      </c>
    </row>
    <row r="326" spans="1:56" x14ac:dyDescent="0.25">
      <c r="A326">
        <v>324</v>
      </c>
      <c r="B326">
        <v>324</v>
      </c>
      <c r="C326">
        <v>324</v>
      </c>
      <c r="D326" t="s">
        <v>135</v>
      </c>
      <c r="F326" t="s">
        <v>3</v>
      </c>
      <c r="K326" s="1">
        <v>29439</v>
      </c>
      <c r="L326" s="15">
        <f t="shared" ca="1" si="5"/>
        <v>37</v>
      </c>
      <c r="M326">
        <v>7</v>
      </c>
      <c r="N326">
        <v>120</v>
      </c>
      <c r="O326">
        <v>12</v>
      </c>
      <c r="P326">
        <v>12</v>
      </c>
      <c r="Q326" t="s">
        <v>103</v>
      </c>
      <c r="R326">
        <v>1</v>
      </c>
      <c r="S326" t="s">
        <v>142</v>
      </c>
      <c r="U326" t="s">
        <v>105</v>
      </c>
      <c r="W326">
        <v>1</v>
      </c>
      <c r="X326" t="s">
        <v>163</v>
      </c>
      <c r="Z326" t="s">
        <v>86</v>
      </c>
      <c r="AB326" t="s">
        <v>98</v>
      </c>
      <c r="AD326">
        <v>14</v>
      </c>
      <c r="AE326" t="s">
        <v>1624</v>
      </c>
      <c r="AF326" t="s">
        <v>89</v>
      </c>
      <c r="AJ326" t="s">
        <v>33</v>
      </c>
      <c r="AL326" t="s">
        <v>35</v>
      </c>
      <c r="AQ326" t="s">
        <v>77</v>
      </c>
      <c r="AT326">
        <v>10</v>
      </c>
      <c r="AV326">
        <v>8</v>
      </c>
      <c r="AW326">
        <v>24</v>
      </c>
      <c r="AX326" t="s">
        <v>1625</v>
      </c>
      <c r="AY326" t="s">
        <v>79</v>
      </c>
      <c r="BA326">
        <v>9</v>
      </c>
      <c r="BB326" t="s">
        <v>1626</v>
      </c>
      <c r="BC326" t="s">
        <v>1627</v>
      </c>
      <c r="BD326" t="s">
        <v>1628</v>
      </c>
    </row>
    <row r="327" spans="1:56" x14ac:dyDescent="0.25">
      <c r="A327">
        <v>325</v>
      </c>
      <c r="B327">
        <v>325</v>
      </c>
      <c r="C327">
        <v>325</v>
      </c>
      <c r="D327" t="s">
        <v>360</v>
      </c>
      <c r="E327" t="s">
        <v>2</v>
      </c>
      <c r="F327" t="s">
        <v>3</v>
      </c>
      <c r="G327" t="s">
        <v>4</v>
      </c>
      <c r="K327" s="1">
        <v>28859</v>
      </c>
      <c r="L327" s="15">
        <f t="shared" ca="1" si="5"/>
        <v>39</v>
      </c>
      <c r="M327">
        <v>8</v>
      </c>
      <c r="N327">
        <v>15</v>
      </c>
      <c r="O327">
        <v>5</v>
      </c>
      <c r="P327">
        <v>10</v>
      </c>
      <c r="Q327" t="s">
        <v>319</v>
      </c>
      <c r="R327">
        <v>0</v>
      </c>
      <c r="S327" t="s">
        <v>148</v>
      </c>
      <c r="V327" t="s">
        <v>1629</v>
      </c>
      <c r="W327">
        <v>1</v>
      </c>
      <c r="X327" t="s">
        <v>74</v>
      </c>
      <c r="AA327" t="s">
        <v>1630</v>
      </c>
      <c r="AB327" t="s">
        <v>61</v>
      </c>
      <c r="AD327">
        <v>6</v>
      </c>
      <c r="AE327" t="s">
        <v>1631</v>
      </c>
      <c r="AF327" t="s">
        <v>76</v>
      </c>
      <c r="AJ327" t="s">
        <v>33</v>
      </c>
      <c r="AQ327" t="s">
        <v>77</v>
      </c>
      <c r="AS327">
        <v>6</v>
      </c>
      <c r="AU327">
        <v>6</v>
      </c>
      <c r="AW327">
        <v>40</v>
      </c>
      <c r="AX327" t="s">
        <v>1632</v>
      </c>
      <c r="AZ327" t="s">
        <v>1633</v>
      </c>
      <c r="BA327">
        <v>10</v>
      </c>
      <c r="BB327" t="s">
        <v>1634</v>
      </c>
      <c r="BC327" t="s">
        <v>1635</v>
      </c>
      <c r="BD327" t="s">
        <v>1636</v>
      </c>
    </row>
    <row r="328" spans="1:56" x14ac:dyDescent="0.25">
      <c r="A328">
        <v>326</v>
      </c>
      <c r="B328">
        <v>326</v>
      </c>
      <c r="C328">
        <v>326</v>
      </c>
      <c r="D328" t="s">
        <v>82</v>
      </c>
      <c r="E328" t="s">
        <v>2</v>
      </c>
      <c r="K328" s="1">
        <v>33643</v>
      </c>
      <c r="L328" s="15">
        <f t="shared" ca="1" si="5"/>
        <v>26</v>
      </c>
      <c r="M328">
        <v>7</v>
      </c>
      <c r="N328">
        <v>180</v>
      </c>
      <c r="O328">
        <v>9</v>
      </c>
      <c r="P328">
        <v>20</v>
      </c>
      <c r="Q328" t="s">
        <v>237</v>
      </c>
      <c r="R328">
        <v>1</v>
      </c>
      <c r="S328" t="s">
        <v>57</v>
      </c>
      <c r="U328" t="s">
        <v>110</v>
      </c>
      <c r="W328">
        <v>1</v>
      </c>
      <c r="X328" t="s">
        <v>96</v>
      </c>
      <c r="Z328" t="s">
        <v>86</v>
      </c>
      <c r="AB328" t="s">
        <v>98</v>
      </c>
      <c r="AD328">
        <v>2</v>
      </c>
      <c r="AE328" t="s">
        <v>1637</v>
      </c>
      <c r="AF328" t="s">
        <v>89</v>
      </c>
      <c r="AJ328" t="s">
        <v>33</v>
      </c>
      <c r="AM328" t="s">
        <v>36</v>
      </c>
      <c r="AQ328" t="s">
        <v>170</v>
      </c>
      <c r="AS328">
        <v>4</v>
      </c>
      <c r="AU328">
        <v>4</v>
      </c>
      <c r="AW328">
        <v>10</v>
      </c>
      <c r="AX328" t="s">
        <v>1638</v>
      </c>
      <c r="AY328" t="s">
        <v>79</v>
      </c>
      <c r="BA328">
        <v>6</v>
      </c>
      <c r="BB328" t="s">
        <v>1639</v>
      </c>
      <c r="BC328" t="s">
        <v>1640</v>
      </c>
      <c r="BD328" t="s">
        <v>1641</v>
      </c>
    </row>
    <row r="329" spans="1:56" x14ac:dyDescent="0.25">
      <c r="A329">
        <v>327</v>
      </c>
      <c r="B329">
        <v>327</v>
      </c>
      <c r="C329">
        <v>327</v>
      </c>
      <c r="D329" t="s">
        <v>82</v>
      </c>
      <c r="E329" t="s">
        <v>2</v>
      </c>
      <c r="K329" s="1">
        <v>33513</v>
      </c>
      <c r="L329" s="15">
        <f t="shared" ca="1" si="5"/>
        <v>26</v>
      </c>
      <c r="M329">
        <v>9</v>
      </c>
      <c r="N329">
        <v>2</v>
      </c>
      <c r="O329">
        <v>10</v>
      </c>
      <c r="P329">
        <v>5</v>
      </c>
      <c r="Q329" t="s">
        <v>109</v>
      </c>
      <c r="R329">
        <v>1</v>
      </c>
      <c r="S329" t="s">
        <v>57</v>
      </c>
      <c r="U329" t="s">
        <v>105</v>
      </c>
      <c r="W329">
        <v>1</v>
      </c>
      <c r="X329" t="s">
        <v>225</v>
      </c>
      <c r="Z329" t="s">
        <v>86</v>
      </c>
      <c r="AB329" t="s">
        <v>98</v>
      </c>
      <c r="AD329">
        <v>4</v>
      </c>
      <c r="AE329" t="s">
        <v>1218</v>
      </c>
      <c r="AF329" t="s">
        <v>63</v>
      </c>
      <c r="AL329" t="s">
        <v>35</v>
      </c>
      <c r="AO329" t="s">
        <v>38</v>
      </c>
      <c r="AP329" t="s">
        <v>1642</v>
      </c>
      <c r="AY329" t="s">
        <v>68</v>
      </c>
      <c r="BA329">
        <v>10</v>
      </c>
      <c r="BB329" t="s">
        <v>1643</v>
      </c>
      <c r="BC329" t="s">
        <v>1644</v>
      </c>
      <c r="BD329" t="s">
        <v>1645</v>
      </c>
    </row>
    <row r="330" spans="1:56" x14ac:dyDescent="0.25">
      <c r="A330">
        <v>328</v>
      </c>
      <c r="B330">
        <v>328</v>
      </c>
      <c r="C330">
        <v>328</v>
      </c>
      <c r="D330" t="s">
        <v>375</v>
      </c>
      <c r="F330" t="s">
        <v>3</v>
      </c>
      <c r="H330" t="s">
        <v>5</v>
      </c>
      <c r="I330" t="s">
        <v>6</v>
      </c>
      <c r="K330" s="1">
        <v>26619</v>
      </c>
      <c r="L330" s="15">
        <f t="shared" ca="1" si="5"/>
        <v>45</v>
      </c>
      <c r="M330">
        <v>8</v>
      </c>
      <c r="N330">
        <v>0</v>
      </c>
      <c r="O330">
        <v>10</v>
      </c>
      <c r="P330">
        <v>50</v>
      </c>
      <c r="Q330" t="s">
        <v>95</v>
      </c>
      <c r="R330">
        <v>1</v>
      </c>
      <c r="S330" t="s">
        <v>84</v>
      </c>
      <c r="U330" t="s">
        <v>110</v>
      </c>
      <c r="W330">
        <v>1</v>
      </c>
      <c r="X330" t="s">
        <v>225</v>
      </c>
      <c r="Z330" t="s">
        <v>60</v>
      </c>
      <c r="AB330" t="s">
        <v>98</v>
      </c>
      <c r="AD330">
        <v>5</v>
      </c>
      <c r="AE330" t="s">
        <v>1646</v>
      </c>
      <c r="AF330" t="s">
        <v>383</v>
      </c>
      <c r="AL330" t="s">
        <v>35</v>
      </c>
      <c r="AP330" t="s">
        <v>1647</v>
      </c>
      <c r="AQ330" t="s">
        <v>64</v>
      </c>
      <c r="AS330">
        <v>5</v>
      </c>
      <c r="AU330">
        <v>5</v>
      </c>
      <c r="AW330">
        <v>8</v>
      </c>
      <c r="AX330" t="s">
        <v>1648</v>
      </c>
      <c r="AY330" t="s">
        <v>79</v>
      </c>
      <c r="BA330">
        <v>8</v>
      </c>
      <c r="BB330" t="s">
        <v>1649</v>
      </c>
      <c r="BC330" t="s">
        <v>1650</v>
      </c>
      <c r="BD330" t="s">
        <v>1651</v>
      </c>
    </row>
    <row r="331" spans="1:56" x14ac:dyDescent="0.25">
      <c r="A331">
        <v>329</v>
      </c>
      <c r="B331">
        <v>329</v>
      </c>
      <c r="C331">
        <v>329</v>
      </c>
      <c r="D331" t="s">
        <v>360</v>
      </c>
      <c r="E331" t="s">
        <v>2</v>
      </c>
      <c r="F331" t="s">
        <v>3</v>
      </c>
      <c r="G331" t="s">
        <v>4</v>
      </c>
      <c r="K331" s="1">
        <v>31218</v>
      </c>
      <c r="L331" s="15">
        <f t="shared" ca="1" si="5"/>
        <v>32</v>
      </c>
      <c r="M331">
        <v>7</v>
      </c>
      <c r="N331">
        <v>30</v>
      </c>
      <c r="O331">
        <v>8</v>
      </c>
      <c r="P331">
        <v>2</v>
      </c>
      <c r="Q331" t="s">
        <v>71</v>
      </c>
      <c r="R331">
        <v>0</v>
      </c>
      <c r="S331" t="s">
        <v>104</v>
      </c>
      <c r="U331" t="s">
        <v>110</v>
      </c>
      <c r="W331">
        <v>1</v>
      </c>
      <c r="X331" t="s">
        <v>225</v>
      </c>
      <c r="Z331" t="s">
        <v>86</v>
      </c>
      <c r="AB331" t="s">
        <v>441</v>
      </c>
      <c r="AD331">
        <v>10</v>
      </c>
      <c r="AE331" t="s">
        <v>1652</v>
      </c>
      <c r="AF331" t="s">
        <v>89</v>
      </c>
      <c r="AH331" t="s">
        <v>31</v>
      </c>
      <c r="AQ331" t="s">
        <v>64</v>
      </c>
      <c r="AS331">
        <v>4</v>
      </c>
      <c r="AU331">
        <v>4</v>
      </c>
      <c r="AW331">
        <v>6</v>
      </c>
      <c r="AX331" t="s">
        <v>1653</v>
      </c>
      <c r="AY331" t="s">
        <v>68</v>
      </c>
      <c r="BA331">
        <v>9</v>
      </c>
      <c r="BB331" t="s">
        <v>1654</v>
      </c>
    </row>
    <row r="332" spans="1:56" x14ac:dyDescent="0.25">
      <c r="A332">
        <v>330</v>
      </c>
      <c r="B332">
        <v>330</v>
      </c>
      <c r="C332">
        <v>330</v>
      </c>
      <c r="D332" t="s">
        <v>82</v>
      </c>
      <c r="E332" t="s">
        <v>2</v>
      </c>
      <c r="K332" s="1">
        <v>25259</v>
      </c>
      <c r="L332" s="15">
        <f t="shared" ca="1" si="5"/>
        <v>49</v>
      </c>
      <c r="M332">
        <v>8</v>
      </c>
      <c r="N332">
        <v>0</v>
      </c>
      <c r="O332">
        <v>14</v>
      </c>
      <c r="P332">
        <v>2</v>
      </c>
      <c r="Q332" t="s">
        <v>71</v>
      </c>
      <c r="R332">
        <v>1</v>
      </c>
      <c r="W332">
        <v>0</v>
      </c>
      <c r="AF332" t="s">
        <v>63</v>
      </c>
      <c r="AJ332" t="s">
        <v>33</v>
      </c>
      <c r="AQ332" t="s">
        <v>77</v>
      </c>
      <c r="AS332">
        <v>6</v>
      </c>
      <c r="AU332">
        <v>6</v>
      </c>
      <c r="AW332">
        <v>16</v>
      </c>
      <c r="AX332" t="s">
        <v>1655</v>
      </c>
      <c r="AY332" t="s">
        <v>79</v>
      </c>
      <c r="BA332">
        <v>9</v>
      </c>
      <c r="BB332" t="s">
        <v>1656</v>
      </c>
      <c r="BD332" t="s">
        <v>1657</v>
      </c>
    </row>
    <row r="333" spans="1:56" x14ac:dyDescent="0.25">
      <c r="A333">
        <v>331</v>
      </c>
      <c r="B333">
        <v>331</v>
      </c>
      <c r="C333">
        <v>331</v>
      </c>
      <c r="D333" t="s">
        <v>547</v>
      </c>
      <c r="H333" t="s">
        <v>5</v>
      </c>
      <c r="K333" s="1">
        <v>32523</v>
      </c>
      <c r="L333" s="15">
        <f t="shared" ca="1" si="5"/>
        <v>29</v>
      </c>
      <c r="M333">
        <v>7</v>
      </c>
      <c r="N333">
        <v>10</v>
      </c>
      <c r="O333">
        <v>7</v>
      </c>
      <c r="P333">
        <v>10</v>
      </c>
      <c r="Q333" t="s">
        <v>319</v>
      </c>
      <c r="R333">
        <v>0</v>
      </c>
      <c r="S333" t="s">
        <v>57</v>
      </c>
      <c r="U333" t="s">
        <v>58</v>
      </c>
      <c r="W333">
        <v>1</v>
      </c>
      <c r="X333" t="s">
        <v>225</v>
      </c>
      <c r="Z333" t="s">
        <v>117</v>
      </c>
      <c r="AB333" t="s">
        <v>61</v>
      </c>
      <c r="AD333">
        <v>4</v>
      </c>
      <c r="AE333" t="s">
        <v>1658</v>
      </c>
      <c r="AF333" t="s">
        <v>89</v>
      </c>
      <c r="AI333" t="s">
        <v>32</v>
      </c>
      <c r="AQ333" t="s">
        <v>77</v>
      </c>
      <c r="AS333">
        <v>5</v>
      </c>
      <c r="AU333">
        <v>5</v>
      </c>
      <c r="AW333">
        <v>180</v>
      </c>
      <c r="AX333" t="s">
        <v>1659</v>
      </c>
      <c r="AY333" t="s">
        <v>68</v>
      </c>
      <c r="BA333">
        <v>10</v>
      </c>
      <c r="BB333" t="s">
        <v>1660</v>
      </c>
      <c r="BC333" t="s">
        <v>1661</v>
      </c>
      <c r="BD333" t="s">
        <v>1662</v>
      </c>
    </row>
    <row r="334" spans="1:56" x14ac:dyDescent="0.25">
      <c r="A334">
        <v>332</v>
      </c>
      <c r="B334">
        <v>332</v>
      </c>
      <c r="C334">
        <v>332</v>
      </c>
      <c r="D334" t="s">
        <v>268</v>
      </c>
      <c r="E334" t="s">
        <v>2</v>
      </c>
      <c r="I334" t="s">
        <v>6</v>
      </c>
      <c r="K334" s="1">
        <v>33568</v>
      </c>
      <c r="L334" s="15">
        <f t="shared" ca="1" si="5"/>
        <v>26</v>
      </c>
      <c r="M334">
        <v>8</v>
      </c>
      <c r="N334">
        <v>110</v>
      </c>
      <c r="O334">
        <v>10</v>
      </c>
      <c r="P334">
        <v>0</v>
      </c>
      <c r="Q334" t="s">
        <v>141</v>
      </c>
      <c r="R334">
        <v>0</v>
      </c>
      <c r="S334" t="s">
        <v>104</v>
      </c>
      <c r="U334" t="s">
        <v>110</v>
      </c>
      <c r="W334">
        <v>1</v>
      </c>
      <c r="X334" t="s">
        <v>225</v>
      </c>
      <c r="Z334" t="s">
        <v>86</v>
      </c>
      <c r="AB334" t="s">
        <v>98</v>
      </c>
      <c r="AD334">
        <v>3</v>
      </c>
      <c r="AE334" t="s">
        <v>1663</v>
      </c>
      <c r="AF334" t="s">
        <v>63</v>
      </c>
      <c r="AL334" t="s">
        <v>35</v>
      </c>
      <c r="AQ334" t="s">
        <v>77</v>
      </c>
      <c r="AS334">
        <v>6</v>
      </c>
      <c r="AU334">
        <v>6</v>
      </c>
      <c r="AW334">
        <v>6</v>
      </c>
      <c r="AX334" t="s">
        <v>1664</v>
      </c>
      <c r="AY334" t="s">
        <v>79</v>
      </c>
      <c r="BA334">
        <v>9</v>
      </c>
      <c r="BB334" t="s">
        <v>1665</v>
      </c>
      <c r="BC334" t="s">
        <v>636</v>
      </c>
      <c r="BD334" t="s">
        <v>1666</v>
      </c>
    </row>
    <row r="335" spans="1:56" x14ac:dyDescent="0.25">
      <c r="A335">
        <v>333</v>
      </c>
      <c r="B335">
        <v>333</v>
      </c>
      <c r="C335">
        <v>333</v>
      </c>
      <c r="D335" t="s">
        <v>217</v>
      </c>
      <c r="F335" t="s">
        <v>3</v>
      </c>
      <c r="I335" t="s">
        <v>6</v>
      </c>
      <c r="K335" s="1">
        <v>26479</v>
      </c>
      <c r="L335" s="15">
        <f t="shared" ca="1" si="5"/>
        <v>45</v>
      </c>
      <c r="M335">
        <v>7</v>
      </c>
      <c r="N335">
        <v>60</v>
      </c>
      <c r="O335">
        <v>11</v>
      </c>
      <c r="P335">
        <v>20</v>
      </c>
      <c r="Q335" t="s">
        <v>237</v>
      </c>
      <c r="R335">
        <v>0</v>
      </c>
      <c r="S335" t="s">
        <v>148</v>
      </c>
      <c r="U335" t="s">
        <v>105</v>
      </c>
      <c r="W335">
        <v>1</v>
      </c>
      <c r="X335" t="s">
        <v>116</v>
      </c>
      <c r="Z335" t="s">
        <v>86</v>
      </c>
      <c r="AB335" t="s">
        <v>98</v>
      </c>
      <c r="AD335">
        <v>15</v>
      </c>
      <c r="AE335" t="s">
        <v>1667</v>
      </c>
      <c r="AF335" t="s">
        <v>89</v>
      </c>
      <c r="AK335" t="s">
        <v>34</v>
      </c>
      <c r="AQ335" t="s">
        <v>77</v>
      </c>
      <c r="AS335">
        <v>4</v>
      </c>
      <c r="AU335">
        <v>6</v>
      </c>
      <c r="AW335">
        <v>25</v>
      </c>
      <c r="AX335" t="s">
        <v>1668</v>
      </c>
      <c r="AY335" t="s">
        <v>79</v>
      </c>
      <c r="BA335">
        <v>9</v>
      </c>
      <c r="BB335" t="s">
        <v>1669</v>
      </c>
      <c r="BC335" t="s">
        <v>1670</v>
      </c>
      <c r="BD335" t="s">
        <v>1671</v>
      </c>
    </row>
    <row r="336" spans="1:56" x14ac:dyDescent="0.25">
      <c r="A336">
        <v>334</v>
      </c>
      <c r="B336">
        <v>334</v>
      </c>
      <c r="C336">
        <v>334</v>
      </c>
      <c r="D336" t="s">
        <v>217</v>
      </c>
      <c r="F336" t="s">
        <v>3</v>
      </c>
      <c r="I336" t="s">
        <v>6</v>
      </c>
      <c r="K336" s="1">
        <v>30461</v>
      </c>
      <c r="L336" s="15">
        <f t="shared" ca="1" si="5"/>
        <v>34</v>
      </c>
      <c r="M336">
        <v>8</v>
      </c>
      <c r="N336">
        <v>0</v>
      </c>
      <c r="O336">
        <v>16</v>
      </c>
      <c r="P336">
        <v>2</v>
      </c>
      <c r="Q336" t="s">
        <v>200</v>
      </c>
      <c r="R336">
        <v>0</v>
      </c>
      <c r="S336" t="s">
        <v>72</v>
      </c>
      <c r="U336" t="s">
        <v>105</v>
      </c>
      <c r="W336">
        <v>1</v>
      </c>
      <c r="X336" t="s">
        <v>225</v>
      </c>
      <c r="Z336" t="s">
        <v>86</v>
      </c>
      <c r="AB336" t="s">
        <v>112</v>
      </c>
      <c r="AD336">
        <v>12</v>
      </c>
      <c r="AE336" t="s">
        <v>1672</v>
      </c>
      <c r="AF336" t="s">
        <v>169</v>
      </c>
      <c r="AJ336" t="s">
        <v>33</v>
      </c>
      <c r="AL336" t="s">
        <v>35</v>
      </c>
      <c r="AQ336" t="s">
        <v>77</v>
      </c>
      <c r="AS336">
        <v>6</v>
      </c>
      <c r="AU336">
        <v>6</v>
      </c>
      <c r="AW336">
        <v>4</v>
      </c>
      <c r="AX336" t="s">
        <v>1673</v>
      </c>
      <c r="AY336" t="s">
        <v>79</v>
      </c>
      <c r="BA336">
        <v>10</v>
      </c>
      <c r="BB336" t="s">
        <v>1674</v>
      </c>
      <c r="BC336" t="s">
        <v>1675</v>
      </c>
    </row>
    <row r="337" spans="1:57" x14ac:dyDescent="0.25">
      <c r="A337">
        <v>335</v>
      </c>
      <c r="B337">
        <v>335</v>
      </c>
      <c r="C337">
        <v>335</v>
      </c>
      <c r="D337" t="s">
        <v>760</v>
      </c>
      <c r="E337" t="s">
        <v>2</v>
      </c>
      <c r="F337" t="s">
        <v>3</v>
      </c>
      <c r="G337" t="s">
        <v>4</v>
      </c>
      <c r="I337" t="s">
        <v>6</v>
      </c>
      <c r="L337" s="15">
        <f t="shared" ca="1" si="5"/>
        <v>118</v>
      </c>
      <c r="M337">
        <v>6</v>
      </c>
      <c r="N337">
        <v>120</v>
      </c>
      <c r="O337">
        <v>9</v>
      </c>
      <c r="P337">
        <v>10</v>
      </c>
      <c r="Q337" t="s">
        <v>237</v>
      </c>
      <c r="R337">
        <v>0</v>
      </c>
      <c r="S337" t="s">
        <v>142</v>
      </c>
      <c r="U337" t="s">
        <v>105</v>
      </c>
      <c r="W337">
        <v>1</v>
      </c>
      <c r="X337" t="s">
        <v>225</v>
      </c>
      <c r="Z337" t="s">
        <v>86</v>
      </c>
      <c r="AB337" t="s">
        <v>98</v>
      </c>
      <c r="AD337">
        <v>2</v>
      </c>
      <c r="AE337" t="s">
        <v>1676</v>
      </c>
      <c r="AF337" t="s">
        <v>383</v>
      </c>
      <c r="AJ337" t="s">
        <v>33</v>
      </c>
      <c r="AQ337" t="s">
        <v>170</v>
      </c>
      <c r="AS337">
        <v>6</v>
      </c>
      <c r="AU337">
        <v>4</v>
      </c>
      <c r="AW337">
        <v>12</v>
      </c>
      <c r="AX337" t="s">
        <v>1677</v>
      </c>
      <c r="AY337" t="s">
        <v>79</v>
      </c>
      <c r="BA337">
        <v>10</v>
      </c>
      <c r="BB337" t="s">
        <v>1678</v>
      </c>
      <c r="BC337" t="s">
        <v>1679</v>
      </c>
      <c r="BD337" t="s">
        <v>122</v>
      </c>
    </row>
    <row r="338" spans="1:57" x14ac:dyDescent="0.25">
      <c r="A338">
        <v>336</v>
      </c>
      <c r="B338">
        <v>336</v>
      </c>
      <c r="C338">
        <v>336</v>
      </c>
      <c r="D338" t="s">
        <v>268</v>
      </c>
      <c r="E338" t="s">
        <v>2</v>
      </c>
      <c r="I338" t="s">
        <v>6</v>
      </c>
      <c r="K338" s="1">
        <v>32534</v>
      </c>
      <c r="L338" s="15">
        <f t="shared" ca="1" si="5"/>
        <v>29</v>
      </c>
      <c r="M338">
        <v>8</v>
      </c>
      <c r="N338">
        <v>0</v>
      </c>
      <c r="O338">
        <v>4</v>
      </c>
      <c r="P338">
        <v>20</v>
      </c>
      <c r="Q338" t="s">
        <v>128</v>
      </c>
      <c r="R338">
        <v>1</v>
      </c>
      <c r="S338" t="s">
        <v>57</v>
      </c>
      <c r="U338" t="s">
        <v>105</v>
      </c>
      <c r="W338">
        <v>1</v>
      </c>
      <c r="X338" t="s">
        <v>143</v>
      </c>
      <c r="Z338" t="s">
        <v>150</v>
      </c>
      <c r="AB338" t="s">
        <v>98</v>
      </c>
      <c r="AD338">
        <v>2</v>
      </c>
      <c r="AF338" t="s">
        <v>383</v>
      </c>
      <c r="AJ338" t="s">
        <v>33</v>
      </c>
      <c r="AP338" t="s">
        <v>1680</v>
      </c>
      <c r="AQ338" t="s">
        <v>64</v>
      </c>
      <c r="AS338">
        <v>6</v>
      </c>
      <c r="AU338">
        <v>6</v>
      </c>
      <c r="AW338">
        <v>20</v>
      </c>
      <c r="AX338" t="s">
        <v>1681</v>
      </c>
      <c r="AY338" t="s">
        <v>79</v>
      </c>
      <c r="BA338">
        <v>10</v>
      </c>
      <c r="BB338" t="s">
        <v>1159</v>
      </c>
      <c r="BC338" t="s">
        <v>1682</v>
      </c>
      <c r="BD338" t="s">
        <v>1683</v>
      </c>
    </row>
    <row r="339" spans="1:57" x14ac:dyDescent="0.25">
      <c r="A339">
        <v>337</v>
      </c>
      <c r="B339">
        <v>337</v>
      </c>
      <c r="C339">
        <v>337</v>
      </c>
      <c r="D339" t="s">
        <v>82</v>
      </c>
      <c r="E339" t="s">
        <v>2</v>
      </c>
      <c r="K339" s="1">
        <v>35711</v>
      </c>
      <c r="L339" s="15">
        <f t="shared" ca="1" si="5"/>
        <v>20</v>
      </c>
      <c r="M339">
        <v>7</v>
      </c>
      <c r="N339">
        <v>120</v>
      </c>
      <c r="O339">
        <v>12</v>
      </c>
      <c r="P339">
        <v>3</v>
      </c>
      <c r="Q339" t="s">
        <v>352</v>
      </c>
      <c r="R339">
        <v>1</v>
      </c>
      <c r="W339">
        <v>1</v>
      </c>
      <c r="X339" t="s">
        <v>33</v>
      </c>
      <c r="Z339" t="s">
        <v>369</v>
      </c>
      <c r="AB339" t="s">
        <v>98</v>
      </c>
      <c r="AD339">
        <v>4</v>
      </c>
      <c r="AE339" t="s">
        <v>1684</v>
      </c>
      <c r="AF339" t="s">
        <v>1151</v>
      </c>
      <c r="AL339" t="s">
        <v>35</v>
      </c>
      <c r="AM339" t="s">
        <v>36</v>
      </c>
      <c r="AQ339" t="s">
        <v>64</v>
      </c>
      <c r="AS339">
        <v>5</v>
      </c>
      <c r="AV339" t="s">
        <v>1685</v>
      </c>
      <c r="AW339">
        <v>6</v>
      </c>
      <c r="AX339" t="s">
        <v>1686</v>
      </c>
      <c r="AY339" t="s">
        <v>68</v>
      </c>
      <c r="BA339">
        <v>10</v>
      </c>
      <c r="BB339" t="s">
        <v>1687</v>
      </c>
      <c r="BC339" t="s">
        <v>1688</v>
      </c>
    </row>
    <row r="340" spans="1:57" x14ac:dyDescent="0.25">
      <c r="A340">
        <v>338</v>
      </c>
      <c r="B340">
        <v>338</v>
      </c>
      <c r="C340">
        <v>338</v>
      </c>
      <c r="D340" t="s">
        <v>818</v>
      </c>
      <c r="H340" t="s">
        <v>5</v>
      </c>
      <c r="I340" t="s">
        <v>6</v>
      </c>
      <c r="K340" s="1">
        <v>34628</v>
      </c>
      <c r="L340" s="15">
        <f t="shared" ca="1" si="5"/>
        <v>23</v>
      </c>
      <c r="M340">
        <v>6</v>
      </c>
      <c r="N340">
        <v>40</v>
      </c>
      <c r="O340">
        <v>12</v>
      </c>
      <c r="P340">
        <v>5</v>
      </c>
      <c r="Q340" t="s">
        <v>352</v>
      </c>
      <c r="R340">
        <v>1</v>
      </c>
      <c r="S340" t="s">
        <v>84</v>
      </c>
      <c r="U340" t="s">
        <v>110</v>
      </c>
      <c r="W340">
        <v>1</v>
      </c>
      <c r="X340" t="s">
        <v>225</v>
      </c>
      <c r="Z340" t="s">
        <v>86</v>
      </c>
      <c r="AB340" t="s">
        <v>87</v>
      </c>
      <c r="AD340">
        <v>0</v>
      </c>
      <c r="AE340" t="s">
        <v>1368</v>
      </c>
      <c r="AF340" t="s">
        <v>63</v>
      </c>
      <c r="AK340" t="s">
        <v>34</v>
      </c>
      <c r="AQ340" t="s">
        <v>77</v>
      </c>
      <c r="AS340">
        <v>4</v>
      </c>
      <c r="AU340">
        <v>2</v>
      </c>
      <c r="AW340">
        <v>48</v>
      </c>
      <c r="AX340" t="s">
        <v>1689</v>
      </c>
      <c r="AY340" t="s">
        <v>79</v>
      </c>
      <c r="BA340">
        <v>9</v>
      </c>
      <c r="BB340" t="s">
        <v>1690</v>
      </c>
      <c r="BC340" t="s">
        <v>1691</v>
      </c>
    </row>
    <row r="341" spans="1:57" x14ac:dyDescent="0.25">
      <c r="A341">
        <v>339</v>
      </c>
      <c r="B341">
        <v>339</v>
      </c>
      <c r="C341">
        <v>339</v>
      </c>
      <c r="D341" t="s">
        <v>173</v>
      </c>
      <c r="E341" t="s">
        <v>2</v>
      </c>
      <c r="F341" t="s">
        <v>3</v>
      </c>
      <c r="I341" t="s">
        <v>6</v>
      </c>
      <c r="K341" s="1">
        <v>35373</v>
      </c>
      <c r="L341" s="15">
        <f t="shared" ca="1" si="5"/>
        <v>21</v>
      </c>
      <c r="M341">
        <v>6</v>
      </c>
      <c r="N341">
        <v>0</v>
      </c>
      <c r="O341">
        <v>12</v>
      </c>
      <c r="P341">
        <v>4</v>
      </c>
      <c r="Q341" t="s">
        <v>128</v>
      </c>
      <c r="R341">
        <v>1</v>
      </c>
      <c r="S341" t="s">
        <v>104</v>
      </c>
      <c r="U341" t="s">
        <v>73</v>
      </c>
      <c r="W341">
        <v>0</v>
      </c>
      <c r="AF341" t="s">
        <v>63</v>
      </c>
      <c r="AL341" t="s">
        <v>35</v>
      </c>
      <c r="AQ341" t="s">
        <v>64</v>
      </c>
      <c r="AS341">
        <v>3</v>
      </c>
      <c r="AU341">
        <v>6</v>
      </c>
      <c r="AW341">
        <v>80</v>
      </c>
      <c r="AX341" t="s">
        <v>1692</v>
      </c>
      <c r="AZ341" t="s">
        <v>1479</v>
      </c>
      <c r="BA341">
        <v>9</v>
      </c>
      <c r="BB341" t="s">
        <v>1693</v>
      </c>
      <c r="BC341" t="s">
        <v>1694</v>
      </c>
      <c r="BD341" t="s">
        <v>1695</v>
      </c>
    </row>
    <row r="342" spans="1:57" x14ac:dyDescent="0.25">
      <c r="A342">
        <v>340</v>
      </c>
      <c r="B342">
        <v>340</v>
      </c>
      <c r="C342">
        <v>340</v>
      </c>
      <c r="D342" t="s">
        <v>94</v>
      </c>
      <c r="I342" t="s">
        <v>6</v>
      </c>
      <c r="K342" s="1">
        <v>32492</v>
      </c>
      <c r="L342" s="15">
        <f t="shared" ca="1" si="5"/>
        <v>29</v>
      </c>
      <c r="M342">
        <v>8</v>
      </c>
      <c r="N342">
        <v>120</v>
      </c>
      <c r="O342">
        <v>10</v>
      </c>
      <c r="P342">
        <v>10</v>
      </c>
      <c r="Q342" t="s">
        <v>237</v>
      </c>
      <c r="R342">
        <v>0</v>
      </c>
      <c r="S342" t="s">
        <v>84</v>
      </c>
      <c r="U342" t="s">
        <v>58</v>
      </c>
      <c r="W342">
        <v>1</v>
      </c>
      <c r="X342" t="s">
        <v>225</v>
      </c>
      <c r="Z342" t="s">
        <v>86</v>
      </c>
      <c r="AB342" t="s">
        <v>98</v>
      </c>
      <c r="AD342">
        <v>7</v>
      </c>
      <c r="AE342" t="s">
        <v>1696</v>
      </c>
      <c r="AF342" t="s">
        <v>63</v>
      </c>
      <c r="AJ342" t="s">
        <v>33</v>
      </c>
      <c r="AQ342" t="s">
        <v>64</v>
      </c>
      <c r="AT342">
        <v>10</v>
      </c>
      <c r="AU342">
        <v>6</v>
      </c>
      <c r="AW342">
        <v>6</v>
      </c>
      <c r="AX342" t="s">
        <v>1697</v>
      </c>
      <c r="AY342" t="s">
        <v>79</v>
      </c>
      <c r="BA342">
        <v>10</v>
      </c>
      <c r="BB342" t="s">
        <v>1698</v>
      </c>
      <c r="BC342" t="s">
        <v>1503</v>
      </c>
    </row>
    <row r="343" spans="1:57" x14ac:dyDescent="0.25">
      <c r="A343">
        <v>341</v>
      </c>
      <c r="B343">
        <v>341</v>
      </c>
      <c r="C343">
        <v>341</v>
      </c>
      <c r="D343" t="s">
        <v>82</v>
      </c>
      <c r="E343" t="s">
        <v>2</v>
      </c>
      <c r="K343" s="1">
        <v>32577</v>
      </c>
      <c r="L343" s="15">
        <f t="shared" ca="1" si="5"/>
        <v>29</v>
      </c>
      <c r="M343">
        <v>7</v>
      </c>
      <c r="N343">
        <v>420</v>
      </c>
      <c r="O343">
        <v>5</v>
      </c>
      <c r="P343">
        <v>3</v>
      </c>
      <c r="Q343" t="s">
        <v>95</v>
      </c>
      <c r="R343">
        <v>0</v>
      </c>
      <c r="S343" t="s">
        <v>72</v>
      </c>
      <c r="U343" t="s">
        <v>105</v>
      </c>
      <c r="W343">
        <v>0</v>
      </c>
      <c r="AF343" t="s">
        <v>63</v>
      </c>
      <c r="AJ343" t="s">
        <v>33</v>
      </c>
      <c r="AQ343" t="s">
        <v>77</v>
      </c>
      <c r="AS343">
        <v>6</v>
      </c>
      <c r="AU343">
        <v>6</v>
      </c>
      <c r="AW343">
        <v>1</v>
      </c>
      <c r="AX343" t="s">
        <v>1699</v>
      </c>
      <c r="AY343" t="s">
        <v>79</v>
      </c>
      <c r="BA343">
        <v>4</v>
      </c>
      <c r="BB343" t="s">
        <v>1700</v>
      </c>
    </row>
    <row r="344" spans="1:57" x14ac:dyDescent="0.25">
      <c r="A344">
        <v>342</v>
      </c>
      <c r="B344">
        <v>342</v>
      </c>
      <c r="C344">
        <v>342</v>
      </c>
      <c r="D344" t="s">
        <v>249</v>
      </c>
      <c r="E344" t="s">
        <v>2</v>
      </c>
      <c r="H344" t="s">
        <v>5</v>
      </c>
      <c r="I344" t="s">
        <v>6</v>
      </c>
      <c r="K344" s="1">
        <v>35261</v>
      </c>
      <c r="L344" s="15">
        <f t="shared" ca="1" si="5"/>
        <v>21</v>
      </c>
      <c r="M344">
        <v>7</v>
      </c>
      <c r="N344">
        <v>0</v>
      </c>
      <c r="O344">
        <v>10</v>
      </c>
      <c r="P344">
        <v>45</v>
      </c>
      <c r="Q344" t="s">
        <v>319</v>
      </c>
      <c r="R344">
        <v>1</v>
      </c>
      <c r="S344" t="s">
        <v>142</v>
      </c>
      <c r="U344" t="s">
        <v>105</v>
      </c>
      <c r="W344">
        <v>0</v>
      </c>
      <c r="AF344" t="s">
        <v>383</v>
      </c>
      <c r="AG344" t="s">
        <v>30</v>
      </c>
      <c r="AL344" t="s">
        <v>35</v>
      </c>
      <c r="AP344" t="s">
        <v>1701</v>
      </c>
      <c r="AQ344" t="s">
        <v>64</v>
      </c>
      <c r="AT344">
        <v>18</v>
      </c>
      <c r="AV344">
        <v>40</v>
      </c>
      <c r="AW344">
        <v>18</v>
      </c>
      <c r="AX344" t="s">
        <v>1702</v>
      </c>
      <c r="AY344" t="s">
        <v>79</v>
      </c>
      <c r="BA344">
        <v>10</v>
      </c>
      <c r="BB344" t="s">
        <v>1703</v>
      </c>
      <c r="BC344" t="s">
        <v>1704</v>
      </c>
    </row>
    <row r="345" spans="1:57" x14ac:dyDescent="0.25">
      <c r="A345">
        <v>343</v>
      </c>
      <c r="B345">
        <v>343</v>
      </c>
      <c r="C345">
        <v>343</v>
      </c>
      <c r="D345" t="s">
        <v>82</v>
      </c>
      <c r="E345" t="s">
        <v>2</v>
      </c>
      <c r="K345" s="1">
        <v>32329</v>
      </c>
      <c r="L345" s="15">
        <f t="shared" ca="1" si="5"/>
        <v>29</v>
      </c>
      <c r="M345">
        <v>7</v>
      </c>
      <c r="N345">
        <v>25</v>
      </c>
      <c r="O345">
        <v>9</v>
      </c>
      <c r="P345">
        <v>8</v>
      </c>
      <c r="Q345" t="s">
        <v>200</v>
      </c>
      <c r="R345">
        <v>0</v>
      </c>
      <c r="S345" t="s">
        <v>410</v>
      </c>
      <c r="U345" t="s">
        <v>105</v>
      </c>
      <c r="W345">
        <v>1</v>
      </c>
      <c r="X345" t="s">
        <v>434</v>
      </c>
      <c r="Z345" t="s">
        <v>86</v>
      </c>
      <c r="AB345" t="s">
        <v>388</v>
      </c>
      <c r="AD345">
        <v>2</v>
      </c>
      <c r="AE345" t="s">
        <v>275</v>
      </c>
      <c r="AF345" t="s">
        <v>89</v>
      </c>
      <c r="AL345" t="s">
        <v>35</v>
      </c>
      <c r="AQ345" t="s">
        <v>90</v>
      </c>
      <c r="AT345">
        <v>10</v>
      </c>
      <c r="AU345">
        <v>6</v>
      </c>
      <c r="AW345">
        <v>20</v>
      </c>
      <c r="AX345" t="s">
        <v>1705</v>
      </c>
      <c r="AZ345" t="s">
        <v>1706</v>
      </c>
      <c r="BA345">
        <v>7</v>
      </c>
      <c r="BB345" t="s">
        <v>413</v>
      </c>
      <c r="BC345" t="s">
        <v>1707</v>
      </c>
      <c r="BD345" t="s">
        <v>1708</v>
      </c>
      <c r="BE345">
        <v>0</v>
      </c>
    </row>
    <row r="346" spans="1:57" x14ac:dyDescent="0.25">
      <c r="A346">
        <v>344</v>
      </c>
      <c r="B346">
        <v>344</v>
      </c>
      <c r="C346">
        <v>344</v>
      </c>
      <c r="D346" t="s">
        <v>94</v>
      </c>
      <c r="I346" t="s">
        <v>6</v>
      </c>
      <c r="K346" s="1">
        <v>33017</v>
      </c>
      <c r="L346" s="15">
        <f t="shared" ca="1" si="5"/>
        <v>27</v>
      </c>
      <c r="M346">
        <v>5</v>
      </c>
      <c r="N346">
        <v>30</v>
      </c>
      <c r="O346">
        <v>4</v>
      </c>
      <c r="P346">
        <v>56</v>
      </c>
      <c r="Q346" t="s">
        <v>352</v>
      </c>
      <c r="R346">
        <v>1</v>
      </c>
      <c r="W346">
        <v>1</v>
      </c>
      <c r="X346" t="s">
        <v>225</v>
      </c>
      <c r="Z346" t="s">
        <v>117</v>
      </c>
      <c r="AB346" t="s">
        <v>441</v>
      </c>
      <c r="AD346">
        <v>4</v>
      </c>
      <c r="AE346" t="s">
        <v>1709</v>
      </c>
      <c r="AF346" t="s">
        <v>63</v>
      </c>
      <c r="AL346" t="s">
        <v>35</v>
      </c>
      <c r="AP346" t="s">
        <v>1710</v>
      </c>
      <c r="AQ346" t="s">
        <v>77</v>
      </c>
      <c r="AS346">
        <v>5</v>
      </c>
      <c r="AU346">
        <v>4</v>
      </c>
      <c r="AW346">
        <v>6</v>
      </c>
      <c r="AX346" t="s">
        <v>1711</v>
      </c>
      <c r="AY346" t="s">
        <v>79</v>
      </c>
      <c r="BA346">
        <v>10</v>
      </c>
      <c r="BB346" t="s">
        <v>1712</v>
      </c>
      <c r="BC346" t="s">
        <v>1713</v>
      </c>
      <c r="BD346" t="s">
        <v>1714</v>
      </c>
    </row>
    <row r="347" spans="1:57" x14ac:dyDescent="0.25">
      <c r="A347">
        <v>345</v>
      </c>
      <c r="B347">
        <v>345</v>
      </c>
      <c r="C347">
        <v>345</v>
      </c>
      <c r="D347" t="s">
        <v>318</v>
      </c>
      <c r="F347" t="s">
        <v>3</v>
      </c>
      <c r="G347" t="s">
        <v>4</v>
      </c>
      <c r="K347" s="1">
        <v>32297</v>
      </c>
      <c r="L347" s="15">
        <f t="shared" ca="1" si="5"/>
        <v>29</v>
      </c>
      <c r="M347">
        <v>7</v>
      </c>
      <c r="N347">
        <v>20</v>
      </c>
      <c r="O347">
        <v>10</v>
      </c>
      <c r="P347">
        <v>3</v>
      </c>
      <c r="Q347" t="s">
        <v>95</v>
      </c>
      <c r="R347">
        <v>0</v>
      </c>
      <c r="S347" t="s">
        <v>104</v>
      </c>
      <c r="U347" t="s">
        <v>73</v>
      </c>
      <c r="W347">
        <v>1</v>
      </c>
      <c r="X347" t="s">
        <v>163</v>
      </c>
      <c r="Z347" t="s">
        <v>86</v>
      </c>
      <c r="AB347" t="s">
        <v>164</v>
      </c>
      <c r="AD347">
        <v>3</v>
      </c>
      <c r="AE347" t="s">
        <v>1715</v>
      </c>
      <c r="AF347" t="s">
        <v>76</v>
      </c>
      <c r="AI347" t="s">
        <v>32</v>
      </c>
      <c r="AJ347" t="s">
        <v>33</v>
      </c>
      <c r="AQ347" t="s">
        <v>77</v>
      </c>
      <c r="AS347">
        <v>6</v>
      </c>
      <c r="AU347">
        <v>3</v>
      </c>
      <c r="AW347">
        <v>8</v>
      </c>
      <c r="AX347" t="s">
        <v>1716</v>
      </c>
      <c r="AY347" t="s">
        <v>79</v>
      </c>
      <c r="BA347">
        <v>10</v>
      </c>
      <c r="BB347" t="s">
        <v>1717</v>
      </c>
    </row>
    <row r="348" spans="1:57" x14ac:dyDescent="0.25">
      <c r="A348">
        <v>346</v>
      </c>
      <c r="B348">
        <v>346</v>
      </c>
      <c r="C348">
        <v>346</v>
      </c>
      <c r="D348" t="s">
        <v>135</v>
      </c>
      <c r="F348" t="s">
        <v>3</v>
      </c>
      <c r="K348" s="1">
        <v>32679</v>
      </c>
      <c r="L348" s="15">
        <f t="shared" ca="1" si="5"/>
        <v>28</v>
      </c>
      <c r="M348">
        <v>6</v>
      </c>
      <c r="N348">
        <v>10</v>
      </c>
      <c r="O348">
        <v>7</v>
      </c>
      <c r="P348">
        <v>3</v>
      </c>
      <c r="Q348" t="s">
        <v>71</v>
      </c>
      <c r="R348">
        <v>0</v>
      </c>
      <c r="S348" t="s">
        <v>84</v>
      </c>
      <c r="U348" t="s">
        <v>105</v>
      </c>
      <c r="W348">
        <v>1</v>
      </c>
      <c r="X348" t="s">
        <v>154</v>
      </c>
      <c r="Z348" t="s">
        <v>86</v>
      </c>
      <c r="AB348" t="s">
        <v>164</v>
      </c>
      <c r="AD348">
        <v>3</v>
      </c>
      <c r="AE348" t="s">
        <v>1718</v>
      </c>
      <c r="AF348" t="s">
        <v>89</v>
      </c>
      <c r="AG348" t="s">
        <v>30</v>
      </c>
      <c r="AJ348" t="s">
        <v>33</v>
      </c>
      <c r="AQ348" t="s">
        <v>77</v>
      </c>
      <c r="AS348">
        <v>6</v>
      </c>
      <c r="AU348">
        <v>3</v>
      </c>
      <c r="AW348">
        <v>9</v>
      </c>
      <c r="AX348" t="s">
        <v>1719</v>
      </c>
      <c r="AY348" t="s">
        <v>79</v>
      </c>
      <c r="BA348">
        <v>9</v>
      </c>
      <c r="BB348" t="s">
        <v>1720</v>
      </c>
      <c r="BC348" t="s">
        <v>1721</v>
      </c>
      <c r="BD348" t="s">
        <v>1722</v>
      </c>
    </row>
    <row r="349" spans="1:57" x14ac:dyDescent="0.25">
      <c r="A349">
        <v>347</v>
      </c>
      <c r="B349">
        <v>347</v>
      </c>
      <c r="C349">
        <v>347</v>
      </c>
      <c r="D349" t="s">
        <v>179</v>
      </c>
      <c r="E349" t="s">
        <v>2</v>
      </c>
      <c r="F349" t="s">
        <v>3</v>
      </c>
      <c r="H349" t="s">
        <v>5</v>
      </c>
      <c r="I349" t="s">
        <v>6</v>
      </c>
      <c r="K349" s="1">
        <v>31625</v>
      </c>
      <c r="L349" s="15">
        <f t="shared" ca="1" si="5"/>
        <v>31</v>
      </c>
      <c r="M349">
        <v>7</v>
      </c>
      <c r="N349">
        <v>25</v>
      </c>
      <c r="O349">
        <v>10</v>
      </c>
      <c r="P349">
        <v>8</v>
      </c>
      <c r="Q349" t="s">
        <v>319</v>
      </c>
      <c r="R349">
        <v>0</v>
      </c>
      <c r="S349" t="s">
        <v>57</v>
      </c>
      <c r="U349" t="s">
        <v>58</v>
      </c>
      <c r="W349">
        <v>1</v>
      </c>
      <c r="Y349" t="s">
        <v>1723</v>
      </c>
      <c r="AA349" t="s">
        <v>274</v>
      </c>
      <c r="AB349" t="s">
        <v>98</v>
      </c>
      <c r="AD349">
        <v>4</v>
      </c>
      <c r="AE349" t="s">
        <v>478</v>
      </c>
      <c r="AF349" t="s">
        <v>89</v>
      </c>
      <c r="AL349" t="s">
        <v>35</v>
      </c>
      <c r="AQ349" t="s">
        <v>77</v>
      </c>
      <c r="AT349">
        <v>8</v>
      </c>
      <c r="AU349">
        <v>6</v>
      </c>
      <c r="AW349">
        <v>8</v>
      </c>
      <c r="AX349" t="s">
        <v>1724</v>
      </c>
      <c r="AZ349" t="s">
        <v>1725</v>
      </c>
      <c r="BA349">
        <v>10</v>
      </c>
      <c r="BB349" t="s">
        <v>1726</v>
      </c>
    </row>
    <row r="350" spans="1:57" x14ac:dyDescent="0.25">
      <c r="A350">
        <v>348</v>
      </c>
      <c r="B350">
        <v>348</v>
      </c>
      <c r="C350">
        <v>348</v>
      </c>
      <c r="D350" t="s">
        <v>419</v>
      </c>
      <c r="G350" t="s">
        <v>4</v>
      </c>
      <c r="I350" t="s">
        <v>6</v>
      </c>
      <c r="K350" s="1">
        <v>32591</v>
      </c>
      <c r="L350" s="15">
        <f t="shared" ca="1" si="5"/>
        <v>28</v>
      </c>
      <c r="M350">
        <v>7</v>
      </c>
      <c r="N350">
        <v>30</v>
      </c>
      <c r="O350">
        <v>8</v>
      </c>
      <c r="P350">
        <v>12</v>
      </c>
      <c r="Q350" t="s">
        <v>319</v>
      </c>
      <c r="R350">
        <v>1</v>
      </c>
      <c r="T350" t="s">
        <v>1727</v>
      </c>
      <c r="U350" t="s">
        <v>105</v>
      </c>
      <c r="W350">
        <v>1</v>
      </c>
      <c r="X350" t="s">
        <v>429</v>
      </c>
      <c r="Z350" t="s">
        <v>86</v>
      </c>
      <c r="AB350" t="s">
        <v>98</v>
      </c>
      <c r="AD350">
        <v>3</v>
      </c>
      <c r="AE350" t="s">
        <v>1728</v>
      </c>
      <c r="AF350" t="s">
        <v>89</v>
      </c>
      <c r="AJ350" t="s">
        <v>33</v>
      </c>
      <c r="AQ350" t="s">
        <v>90</v>
      </c>
      <c r="AT350">
        <v>21</v>
      </c>
      <c r="AV350">
        <v>16</v>
      </c>
      <c r="AW350">
        <v>12</v>
      </c>
      <c r="AX350" t="s">
        <v>1729</v>
      </c>
      <c r="AZ350" t="s">
        <v>1730</v>
      </c>
      <c r="BA350">
        <v>10</v>
      </c>
      <c r="BB350" t="s">
        <v>1731</v>
      </c>
      <c r="BC350" t="s">
        <v>1732</v>
      </c>
      <c r="BD350" t="s">
        <v>1733</v>
      </c>
    </row>
    <row r="351" spans="1:57" x14ac:dyDescent="0.25">
      <c r="A351">
        <v>349</v>
      </c>
      <c r="B351">
        <v>349</v>
      </c>
      <c r="C351">
        <v>349</v>
      </c>
      <c r="D351" t="s">
        <v>82</v>
      </c>
      <c r="E351" t="s">
        <v>2</v>
      </c>
      <c r="L351" s="15">
        <f t="shared" ca="1" si="5"/>
        <v>118</v>
      </c>
      <c r="M351">
        <v>6</v>
      </c>
      <c r="N351">
        <v>180</v>
      </c>
      <c r="O351">
        <v>12</v>
      </c>
      <c r="P351">
        <v>5</v>
      </c>
      <c r="Q351" t="s">
        <v>352</v>
      </c>
      <c r="R351">
        <v>1</v>
      </c>
      <c r="S351" t="s">
        <v>72</v>
      </c>
      <c r="U351" t="s">
        <v>73</v>
      </c>
      <c r="W351">
        <v>1</v>
      </c>
      <c r="X351" t="s">
        <v>7</v>
      </c>
      <c r="Z351" t="s">
        <v>86</v>
      </c>
      <c r="AB351" t="s">
        <v>98</v>
      </c>
      <c r="AD351">
        <v>13</v>
      </c>
      <c r="AE351" t="s">
        <v>1734</v>
      </c>
      <c r="AF351" t="s">
        <v>89</v>
      </c>
      <c r="AL351" t="s">
        <v>35</v>
      </c>
      <c r="AQ351" t="s">
        <v>64</v>
      </c>
      <c r="AS351">
        <v>5</v>
      </c>
      <c r="AU351">
        <v>5</v>
      </c>
      <c r="AW351">
        <v>15</v>
      </c>
      <c r="AX351" t="s">
        <v>1735</v>
      </c>
      <c r="AZ351" t="s">
        <v>1736</v>
      </c>
      <c r="BA351">
        <v>10</v>
      </c>
      <c r="BB351" t="s">
        <v>1737</v>
      </c>
      <c r="BC351" t="s">
        <v>1738</v>
      </c>
      <c r="BD351" t="e">
        <v>#NAME?</v>
      </c>
    </row>
    <row r="352" spans="1:57" x14ac:dyDescent="0.25">
      <c r="A352">
        <v>350</v>
      </c>
      <c r="B352">
        <v>350</v>
      </c>
      <c r="C352">
        <v>350</v>
      </c>
      <c r="D352" t="s">
        <v>94</v>
      </c>
      <c r="I352" t="s">
        <v>6</v>
      </c>
      <c r="K352" s="1">
        <v>32005</v>
      </c>
      <c r="L352" s="15">
        <f t="shared" ca="1" si="5"/>
        <v>30</v>
      </c>
      <c r="M352">
        <v>8</v>
      </c>
      <c r="N352">
        <v>0</v>
      </c>
      <c r="O352">
        <v>12</v>
      </c>
      <c r="P352">
        <v>15</v>
      </c>
      <c r="Q352" t="s">
        <v>200</v>
      </c>
      <c r="R352">
        <v>0</v>
      </c>
      <c r="T352" t="s">
        <v>1739</v>
      </c>
      <c r="V352" t="s">
        <v>1740</v>
      </c>
      <c r="W352">
        <v>1</v>
      </c>
      <c r="X352" t="s">
        <v>7</v>
      </c>
      <c r="Z352" t="s">
        <v>117</v>
      </c>
      <c r="AB352" t="s">
        <v>98</v>
      </c>
      <c r="AD352">
        <v>15</v>
      </c>
      <c r="AE352" t="s">
        <v>1741</v>
      </c>
      <c r="AF352" t="s">
        <v>63</v>
      </c>
      <c r="AJ352" t="s">
        <v>33</v>
      </c>
      <c r="AR352" t="s">
        <v>1742</v>
      </c>
      <c r="AT352" t="s">
        <v>1743</v>
      </c>
      <c r="AV352">
        <v>100</v>
      </c>
      <c r="AW352">
        <v>50</v>
      </c>
      <c r="AX352" t="s">
        <v>1744</v>
      </c>
      <c r="AY352" t="s">
        <v>68</v>
      </c>
      <c r="BA352">
        <v>6</v>
      </c>
      <c r="BB352" t="s">
        <v>1745</v>
      </c>
      <c r="BC352" t="s">
        <v>1746</v>
      </c>
      <c r="BD352" t="s">
        <v>1747</v>
      </c>
    </row>
    <row r="353" spans="1:57" x14ac:dyDescent="0.25">
      <c r="A353">
        <v>351</v>
      </c>
      <c r="B353">
        <v>351</v>
      </c>
      <c r="C353">
        <v>351</v>
      </c>
      <c r="D353" t="s">
        <v>199</v>
      </c>
      <c r="F353" t="s">
        <v>3</v>
      </c>
      <c r="G353" t="s">
        <v>4</v>
      </c>
      <c r="I353" t="s">
        <v>6</v>
      </c>
      <c r="K353" s="1">
        <v>33740</v>
      </c>
      <c r="L353" s="15">
        <f t="shared" ca="1" si="5"/>
        <v>25</v>
      </c>
      <c r="M353">
        <v>6</v>
      </c>
      <c r="N353">
        <v>2</v>
      </c>
      <c r="O353">
        <v>12</v>
      </c>
      <c r="P353">
        <v>2</v>
      </c>
      <c r="Q353" t="s">
        <v>141</v>
      </c>
      <c r="R353">
        <v>1</v>
      </c>
      <c r="W353">
        <v>0</v>
      </c>
      <c r="AF353" t="s">
        <v>89</v>
      </c>
      <c r="AL353" t="s">
        <v>35</v>
      </c>
      <c r="AQ353" t="s">
        <v>64</v>
      </c>
      <c r="AS353">
        <v>3</v>
      </c>
      <c r="AU353">
        <v>4</v>
      </c>
      <c r="AW353">
        <v>5</v>
      </c>
      <c r="AX353" t="s">
        <v>1748</v>
      </c>
      <c r="AY353" t="s">
        <v>79</v>
      </c>
      <c r="BA353">
        <v>10</v>
      </c>
      <c r="BB353" t="s">
        <v>1749</v>
      </c>
      <c r="BC353" t="s">
        <v>1750</v>
      </c>
      <c r="BE353">
        <v>1</v>
      </c>
    </row>
    <row r="354" spans="1:57" x14ac:dyDescent="0.25">
      <c r="A354">
        <v>352</v>
      </c>
      <c r="B354">
        <v>352</v>
      </c>
      <c r="C354">
        <v>352</v>
      </c>
      <c r="D354" t="s">
        <v>268</v>
      </c>
      <c r="E354" t="s">
        <v>2</v>
      </c>
      <c r="I354" t="s">
        <v>6</v>
      </c>
      <c r="K354" s="1">
        <v>28642</v>
      </c>
      <c r="L354" s="15">
        <f t="shared" ca="1" si="5"/>
        <v>39</v>
      </c>
      <c r="M354">
        <v>7</v>
      </c>
      <c r="N354">
        <v>100</v>
      </c>
      <c r="O354">
        <v>7</v>
      </c>
      <c r="P354">
        <v>12</v>
      </c>
      <c r="Q354" t="s">
        <v>319</v>
      </c>
      <c r="R354">
        <v>1</v>
      </c>
      <c r="W354">
        <v>1</v>
      </c>
      <c r="X354" t="s">
        <v>96</v>
      </c>
      <c r="Z354" t="s">
        <v>86</v>
      </c>
      <c r="AB354" t="s">
        <v>98</v>
      </c>
      <c r="AD354">
        <v>15</v>
      </c>
      <c r="AE354" t="s">
        <v>543</v>
      </c>
      <c r="AF354" t="s">
        <v>89</v>
      </c>
      <c r="AL354" t="s">
        <v>35</v>
      </c>
      <c r="AQ354" t="s">
        <v>77</v>
      </c>
      <c r="AT354">
        <v>10</v>
      </c>
      <c r="AU354">
        <v>5</v>
      </c>
      <c r="AW354">
        <v>300</v>
      </c>
      <c r="AX354" t="s">
        <v>1751</v>
      </c>
      <c r="AY354" t="s">
        <v>79</v>
      </c>
      <c r="BA354">
        <v>10</v>
      </c>
      <c r="BB354" t="s">
        <v>1752</v>
      </c>
      <c r="BC354" t="s">
        <v>1753</v>
      </c>
      <c r="BD354" t="s">
        <v>1754</v>
      </c>
    </row>
    <row r="355" spans="1:57" x14ac:dyDescent="0.25">
      <c r="A355">
        <v>353</v>
      </c>
      <c r="B355">
        <v>353</v>
      </c>
      <c r="C355">
        <v>353</v>
      </c>
      <c r="D355" t="s">
        <v>217</v>
      </c>
      <c r="F355" t="s">
        <v>3</v>
      </c>
      <c r="I355" t="s">
        <v>6</v>
      </c>
      <c r="K355" s="1">
        <v>30223</v>
      </c>
      <c r="L355" s="15">
        <f t="shared" ca="1" si="5"/>
        <v>35</v>
      </c>
      <c r="M355">
        <v>7</v>
      </c>
      <c r="N355">
        <v>15</v>
      </c>
      <c r="O355">
        <v>5</v>
      </c>
      <c r="P355">
        <v>1</v>
      </c>
      <c r="Q355" t="s">
        <v>200</v>
      </c>
      <c r="R355">
        <v>1</v>
      </c>
      <c r="W355">
        <v>1</v>
      </c>
      <c r="X355" t="s">
        <v>149</v>
      </c>
      <c r="Z355" t="s">
        <v>60</v>
      </c>
      <c r="AB355" t="s">
        <v>321</v>
      </c>
      <c r="AD355">
        <v>8</v>
      </c>
      <c r="AE355" t="s">
        <v>1755</v>
      </c>
      <c r="AF355" t="s">
        <v>63</v>
      </c>
      <c r="AL355" t="s">
        <v>35</v>
      </c>
      <c r="AQ355" t="s">
        <v>77</v>
      </c>
      <c r="AT355">
        <v>7</v>
      </c>
      <c r="AV355">
        <v>7</v>
      </c>
      <c r="AW355">
        <v>6</v>
      </c>
      <c r="AX355" t="s">
        <v>1756</v>
      </c>
      <c r="AZ355" t="s">
        <v>438</v>
      </c>
      <c r="BA355">
        <v>8</v>
      </c>
      <c r="BB355" t="s">
        <v>1757</v>
      </c>
      <c r="BC355" t="s">
        <v>1758</v>
      </c>
      <c r="BE355">
        <v>1</v>
      </c>
    </row>
    <row r="356" spans="1:57" x14ac:dyDescent="0.25">
      <c r="A356">
        <v>354</v>
      </c>
      <c r="B356">
        <v>354</v>
      </c>
      <c r="C356">
        <v>354</v>
      </c>
      <c r="D356" t="s">
        <v>94</v>
      </c>
      <c r="I356" t="s">
        <v>6</v>
      </c>
      <c r="K356" s="1">
        <v>26617</v>
      </c>
      <c r="L356" s="15">
        <f t="shared" ca="1" si="5"/>
        <v>45</v>
      </c>
      <c r="M356">
        <v>7</v>
      </c>
      <c r="N356">
        <v>120</v>
      </c>
      <c r="O356">
        <v>10</v>
      </c>
      <c r="P356">
        <v>3</v>
      </c>
      <c r="Q356" t="s">
        <v>109</v>
      </c>
      <c r="R356">
        <v>0</v>
      </c>
      <c r="S356" t="s">
        <v>84</v>
      </c>
      <c r="U356" t="s">
        <v>105</v>
      </c>
      <c r="W356">
        <v>1</v>
      </c>
      <c r="X356" t="s">
        <v>59</v>
      </c>
      <c r="AA356" t="s">
        <v>1759</v>
      </c>
      <c r="AB356" t="s">
        <v>98</v>
      </c>
      <c r="AD356">
        <v>20</v>
      </c>
      <c r="AE356" t="s">
        <v>1760</v>
      </c>
      <c r="AF356" t="s">
        <v>89</v>
      </c>
      <c r="AI356" t="s">
        <v>32</v>
      </c>
      <c r="AQ356" t="s">
        <v>77</v>
      </c>
      <c r="AS356">
        <v>4</v>
      </c>
      <c r="AU356">
        <v>6</v>
      </c>
      <c r="AW356">
        <v>8</v>
      </c>
      <c r="AX356" t="s">
        <v>1761</v>
      </c>
      <c r="AZ356" t="s">
        <v>1762</v>
      </c>
      <c r="BA356">
        <v>9</v>
      </c>
      <c r="BB356" t="s">
        <v>1763</v>
      </c>
      <c r="BC356" t="s">
        <v>1764</v>
      </c>
      <c r="BD356" t="s">
        <v>1765</v>
      </c>
    </row>
    <row r="357" spans="1:57" x14ac:dyDescent="0.25">
      <c r="A357">
        <v>355</v>
      </c>
      <c r="B357">
        <v>355</v>
      </c>
      <c r="C357">
        <v>355</v>
      </c>
      <c r="D357" t="s">
        <v>94</v>
      </c>
      <c r="I357" t="s">
        <v>6</v>
      </c>
      <c r="K357" s="1">
        <v>33806</v>
      </c>
      <c r="L357" s="15">
        <f t="shared" ca="1" si="5"/>
        <v>25</v>
      </c>
      <c r="M357">
        <v>7</v>
      </c>
      <c r="N357">
        <v>0</v>
      </c>
      <c r="O357">
        <v>10</v>
      </c>
      <c r="P357">
        <v>4</v>
      </c>
      <c r="Q357" t="s">
        <v>128</v>
      </c>
      <c r="R357">
        <v>1</v>
      </c>
      <c r="S357" t="s">
        <v>142</v>
      </c>
      <c r="U357" t="s">
        <v>110</v>
      </c>
      <c r="W357">
        <v>0</v>
      </c>
      <c r="AF357" t="s">
        <v>89</v>
      </c>
      <c r="AL357" t="s">
        <v>35</v>
      </c>
      <c r="AQ357" t="s">
        <v>77</v>
      </c>
      <c r="AS357">
        <v>6</v>
      </c>
      <c r="AU357">
        <v>4</v>
      </c>
      <c r="AW357">
        <v>10</v>
      </c>
      <c r="AX357" t="s">
        <v>1766</v>
      </c>
      <c r="AY357" t="s">
        <v>398</v>
      </c>
      <c r="BA357">
        <v>9</v>
      </c>
      <c r="BB357" t="s">
        <v>1767</v>
      </c>
      <c r="BC357" t="s">
        <v>1768</v>
      </c>
      <c r="BD357" t="s">
        <v>1769</v>
      </c>
    </row>
    <row r="358" spans="1:57" x14ac:dyDescent="0.25">
      <c r="A358">
        <v>356</v>
      </c>
      <c r="B358">
        <v>356</v>
      </c>
      <c r="C358">
        <v>356</v>
      </c>
      <c r="D358" t="s">
        <v>123</v>
      </c>
      <c r="G358" t="s">
        <v>4</v>
      </c>
      <c r="K358" s="1">
        <v>33552</v>
      </c>
      <c r="L358" s="15">
        <f t="shared" ca="1" si="5"/>
        <v>26</v>
      </c>
      <c r="M358">
        <v>6</v>
      </c>
      <c r="N358">
        <v>10</v>
      </c>
      <c r="O358">
        <v>13</v>
      </c>
      <c r="P358">
        <v>10</v>
      </c>
      <c r="Q358" t="s">
        <v>237</v>
      </c>
      <c r="R358">
        <v>1</v>
      </c>
      <c r="S358" t="s">
        <v>129</v>
      </c>
      <c r="U358" t="s">
        <v>105</v>
      </c>
      <c r="W358">
        <v>0</v>
      </c>
      <c r="AF358" t="s">
        <v>89</v>
      </c>
      <c r="AI358" t="s">
        <v>32</v>
      </c>
      <c r="AQ358" t="s">
        <v>77</v>
      </c>
      <c r="AS358">
        <v>6</v>
      </c>
      <c r="AU358">
        <v>5</v>
      </c>
      <c r="AW358">
        <v>30</v>
      </c>
      <c r="AX358" t="s">
        <v>1770</v>
      </c>
      <c r="AY358" t="s">
        <v>68</v>
      </c>
      <c r="BA358">
        <v>8</v>
      </c>
      <c r="BB358" t="s">
        <v>1771</v>
      </c>
      <c r="BC358" t="s">
        <v>1772</v>
      </c>
      <c r="BD358" t="s">
        <v>1773</v>
      </c>
    </row>
    <row r="359" spans="1:57" x14ac:dyDescent="0.25">
      <c r="A359">
        <v>357</v>
      </c>
      <c r="B359">
        <v>357</v>
      </c>
      <c r="C359">
        <v>357</v>
      </c>
      <c r="D359" t="s">
        <v>268</v>
      </c>
      <c r="E359" t="s">
        <v>2</v>
      </c>
      <c r="I359" t="s">
        <v>6</v>
      </c>
      <c r="K359" s="1">
        <v>32063</v>
      </c>
      <c r="L359" s="15">
        <f t="shared" ca="1" si="5"/>
        <v>30</v>
      </c>
      <c r="M359">
        <v>7</v>
      </c>
      <c r="N359">
        <v>0</v>
      </c>
      <c r="O359">
        <v>12</v>
      </c>
      <c r="P359">
        <v>2</v>
      </c>
      <c r="Q359" t="s">
        <v>103</v>
      </c>
      <c r="R359">
        <v>1</v>
      </c>
      <c r="W359">
        <v>1</v>
      </c>
      <c r="X359" t="s">
        <v>225</v>
      </c>
      <c r="Z359" t="s">
        <v>86</v>
      </c>
      <c r="AB359" t="s">
        <v>87</v>
      </c>
      <c r="AD359">
        <v>4</v>
      </c>
      <c r="AE359" t="s">
        <v>1774</v>
      </c>
      <c r="AF359" t="s">
        <v>63</v>
      </c>
      <c r="AL359" t="s">
        <v>35</v>
      </c>
      <c r="AQ359" t="s">
        <v>77</v>
      </c>
      <c r="AS359">
        <v>6</v>
      </c>
      <c r="AV359">
        <v>10</v>
      </c>
      <c r="AW359">
        <v>10</v>
      </c>
      <c r="AX359" t="s">
        <v>1775</v>
      </c>
      <c r="AY359" t="s">
        <v>79</v>
      </c>
      <c r="BA359">
        <v>10</v>
      </c>
      <c r="BB359" t="s">
        <v>403</v>
      </c>
      <c r="BC359" t="s">
        <v>1776</v>
      </c>
    </row>
    <row r="360" spans="1:57" x14ac:dyDescent="0.25">
      <c r="A360">
        <v>358</v>
      </c>
      <c r="B360">
        <v>358</v>
      </c>
      <c r="C360">
        <v>358</v>
      </c>
      <c r="D360" t="s">
        <v>217</v>
      </c>
      <c r="F360" t="s">
        <v>3</v>
      </c>
      <c r="I360" t="s">
        <v>6</v>
      </c>
      <c r="K360" s="1">
        <v>28821</v>
      </c>
      <c r="L360" s="15">
        <f t="shared" ca="1" si="5"/>
        <v>39</v>
      </c>
      <c r="M360">
        <v>7</v>
      </c>
      <c r="N360">
        <v>20</v>
      </c>
      <c r="O360">
        <v>9</v>
      </c>
      <c r="P360">
        <v>3</v>
      </c>
      <c r="Q360" t="s">
        <v>200</v>
      </c>
      <c r="R360">
        <v>1</v>
      </c>
      <c r="W360">
        <v>1</v>
      </c>
      <c r="X360" t="s">
        <v>74</v>
      </c>
      <c r="Z360" t="s">
        <v>60</v>
      </c>
      <c r="AB360" t="s">
        <v>61</v>
      </c>
      <c r="AD360">
        <v>8</v>
      </c>
      <c r="AE360" t="s">
        <v>1777</v>
      </c>
      <c r="AF360" t="s">
        <v>76</v>
      </c>
      <c r="AK360" t="s">
        <v>34</v>
      </c>
      <c r="AL360" t="s">
        <v>35</v>
      </c>
      <c r="AQ360" t="s">
        <v>90</v>
      </c>
      <c r="AS360">
        <v>6</v>
      </c>
      <c r="AU360">
        <v>6</v>
      </c>
      <c r="AW360">
        <v>36</v>
      </c>
      <c r="AX360" t="s">
        <v>1778</v>
      </c>
      <c r="AY360" t="s">
        <v>79</v>
      </c>
      <c r="BA360">
        <v>8</v>
      </c>
      <c r="BB360" t="s">
        <v>1779</v>
      </c>
      <c r="BC360" t="s">
        <v>1780</v>
      </c>
      <c r="BD360" t="s">
        <v>1781</v>
      </c>
      <c r="BE360">
        <v>1</v>
      </c>
    </row>
    <row r="361" spans="1:57" ht="60" x14ac:dyDescent="0.25">
      <c r="A361">
        <v>359</v>
      </c>
      <c r="B361">
        <v>359</v>
      </c>
      <c r="C361">
        <v>359</v>
      </c>
      <c r="D361" t="s">
        <v>326</v>
      </c>
      <c r="E361" t="s">
        <v>2</v>
      </c>
      <c r="H361" t="s">
        <v>5</v>
      </c>
      <c r="K361" s="1">
        <v>31621</v>
      </c>
      <c r="L361" s="15">
        <f t="shared" ca="1" si="5"/>
        <v>31</v>
      </c>
      <c r="M361">
        <v>7</v>
      </c>
      <c r="N361">
        <v>13</v>
      </c>
      <c r="O361">
        <v>7</v>
      </c>
      <c r="P361">
        <v>5</v>
      </c>
      <c r="Q361" t="s">
        <v>109</v>
      </c>
      <c r="R361">
        <v>1</v>
      </c>
      <c r="S361" t="s">
        <v>72</v>
      </c>
      <c r="U361" t="s">
        <v>105</v>
      </c>
      <c r="W361">
        <v>1</v>
      </c>
      <c r="X361" t="s">
        <v>7</v>
      </c>
      <c r="Z361" t="s">
        <v>60</v>
      </c>
      <c r="AB361" t="s">
        <v>1335</v>
      </c>
      <c r="AD361">
        <v>3</v>
      </c>
      <c r="AE361" t="s">
        <v>1782</v>
      </c>
      <c r="AF361" t="s">
        <v>63</v>
      </c>
      <c r="AL361" t="s">
        <v>35</v>
      </c>
      <c r="AQ361" t="s">
        <v>170</v>
      </c>
      <c r="AS361">
        <v>5</v>
      </c>
      <c r="AU361">
        <v>6</v>
      </c>
      <c r="AW361">
        <v>3</v>
      </c>
      <c r="AX361" t="s">
        <v>1783</v>
      </c>
      <c r="AY361" t="s">
        <v>79</v>
      </c>
      <c r="BA361">
        <v>10</v>
      </c>
      <c r="BB361" t="s">
        <v>1784</v>
      </c>
      <c r="BC361" t="e">
        <v>#NAME?</v>
      </c>
      <c r="BD361" s="3" t="s">
        <v>1785</v>
      </c>
    </row>
    <row r="362" spans="1:57" ht="45" x14ac:dyDescent="0.25">
      <c r="A362">
        <v>360</v>
      </c>
      <c r="B362">
        <v>360</v>
      </c>
      <c r="C362">
        <v>360</v>
      </c>
      <c r="D362" t="s">
        <v>217</v>
      </c>
      <c r="F362" t="s">
        <v>3</v>
      </c>
      <c r="I362" t="s">
        <v>6</v>
      </c>
      <c r="K362" s="1">
        <v>26673</v>
      </c>
      <c r="L362" s="15">
        <f t="shared" ca="1" si="5"/>
        <v>45</v>
      </c>
      <c r="M362">
        <v>6</v>
      </c>
      <c r="N362">
        <v>120</v>
      </c>
      <c r="O362">
        <v>12</v>
      </c>
      <c r="P362">
        <v>15</v>
      </c>
      <c r="Q362" t="s">
        <v>128</v>
      </c>
      <c r="R362">
        <v>0</v>
      </c>
      <c r="S362" t="s">
        <v>57</v>
      </c>
      <c r="U362" t="s">
        <v>105</v>
      </c>
      <c r="W362">
        <v>1</v>
      </c>
      <c r="X362" t="s">
        <v>488</v>
      </c>
      <c r="Z362" t="s">
        <v>150</v>
      </c>
      <c r="AB362" t="s">
        <v>244</v>
      </c>
      <c r="AD362">
        <v>20</v>
      </c>
      <c r="AE362" t="s">
        <v>1786</v>
      </c>
      <c r="AF362" t="s">
        <v>89</v>
      </c>
      <c r="AI362" t="s">
        <v>32</v>
      </c>
      <c r="AL362" t="s">
        <v>35</v>
      </c>
      <c r="AQ362" t="s">
        <v>77</v>
      </c>
      <c r="AS362">
        <v>6</v>
      </c>
      <c r="AU362">
        <v>5</v>
      </c>
      <c r="AW362">
        <v>15</v>
      </c>
      <c r="AX362" s="3" t="s">
        <v>1787</v>
      </c>
      <c r="AY362" t="s">
        <v>79</v>
      </c>
      <c r="BA362">
        <v>10</v>
      </c>
      <c r="BB362" t="s">
        <v>1788</v>
      </c>
      <c r="BC362" t="s">
        <v>1789</v>
      </c>
      <c r="BE362">
        <v>0</v>
      </c>
    </row>
    <row r="363" spans="1:57" x14ac:dyDescent="0.25">
      <c r="A363">
        <v>361</v>
      </c>
      <c r="B363">
        <v>361</v>
      </c>
      <c r="C363">
        <v>361</v>
      </c>
      <c r="D363" t="s">
        <v>135</v>
      </c>
      <c r="F363" t="s">
        <v>3</v>
      </c>
      <c r="K363" s="1">
        <v>28132</v>
      </c>
      <c r="L363" s="15">
        <f t="shared" ca="1" si="5"/>
        <v>41</v>
      </c>
      <c r="M363">
        <v>8</v>
      </c>
      <c r="N363">
        <v>45</v>
      </c>
      <c r="O363">
        <v>13</v>
      </c>
      <c r="P363">
        <v>20</v>
      </c>
      <c r="Q363" t="s">
        <v>83</v>
      </c>
      <c r="R363">
        <v>0</v>
      </c>
      <c r="S363" t="s">
        <v>72</v>
      </c>
      <c r="U363" t="s">
        <v>58</v>
      </c>
      <c r="W363">
        <v>1</v>
      </c>
      <c r="X363" t="s">
        <v>96</v>
      </c>
      <c r="Z363" t="s">
        <v>60</v>
      </c>
      <c r="AB363" t="s">
        <v>376</v>
      </c>
      <c r="AD363">
        <v>15</v>
      </c>
      <c r="AE363" t="s">
        <v>1790</v>
      </c>
      <c r="AF363" t="s">
        <v>89</v>
      </c>
      <c r="AK363" t="s">
        <v>34</v>
      </c>
      <c r="AL363" t="s">
        <v>35</v>
      </c>
      <c r="AQ363" t="s">
        <v>64</v>
      </c>
      <c r="AS363">
        <v>3</v>
      </c>
      <c r="AU363">
        <v>5</v>
      </c>
      <c r="AW363">
        <v>15</v>
      </c>
      <c r="AX363" t="s">
        <v>1791</v>
      </c>
      <c r="AY363" t="s">
        <v>79</v>
      </c>
      <c r="BA363">
        <v>9</v>
      </c>
      <c r="BB363" t="s">
        <v>1792</v>
      </c>
    </row>
    <row r="364" spans="1:57" ht="30" x14ac:dyDescent="0.25">
      <c r="A364">
        <v>362</v>
      </c>
      <c r="B364">
        <v>362</v>
      </c>
      <c r="C364">
        <v>362</v>
      </c>
      <c r="D364" t="s">
        <v>217</v>
      </c>
      <c r="F364" t="s">
        <v>3</v>
      </c>
      <c r="I364" t="s">
        <v>6</v>
      </c>
      <c r="K364" s="1">
        <v>30041</v>
      </c>
      <c r="L364" s="15">
        <f t="shared" ca="1" si="5"/>
        <v>35</v>
      </c>
      <c r="M364">
        <v>8</v>
      </c>
      <c r="N364">
        <v>2</v>
      </c>
      <c r="O364">
        <v>10</v>
      </c>
      <c r="P364">
        <v>7</v>
      </c>
      <c r="Q364" t="s">
        <v>141</v>
      </c>
      <c r="R364">
        <v>0</v>
      </c>
      <c r="S364" t="s">
        <v>72</v>
      </c>
      <c r="U364" t="s">
        <v>110</v>
      </c>
      <c r="W364">
        <v>1</v>
      </c>
      <c r="X364" t="s">
        <v>85</v>
      </c>
      <c r="Z364" t="s">
        <v>86</v>
      </c>
      <c r="AB364" t="s">
        <v>287</v>
      </c>
      <c r="AD364">
        <v>11</v>
      </c>
      <c r="AE364" t="s">
        <v>1793</v>
      </c>
      <c r="AF364" t="s">
        <v>63</v>
      </c>
      <c r="AI364" t="s">
        <v>32</v>
      </c>
      <c r="AJ364" t="s">
        <v>33</v>
      </c>
      <c r="AL364" t="s">
        <v>35</v>
      </c>
      <c r="AQ364" t="s">
        <v>90</v>
      </c>
      <c r="AS364">
        <v>6</v>
      </c>
      <c r="AU364">
        <v>5</v>
      </c>
      <c r="AW364">
        <v>4</v>
      </c>
      <c r="AX364" t="s">
        <v>1794</v>
      </c>
      <c r="AY364" t="s">
        <v>79</v>
      </c>
      <c r="BA364">
        <v>8</v>
      </c>
      <c r="BB364" t="s">
        <v>1795</v>
      </c>
      <c r="BC364" s="3" t="s">
        <v>1796</v>
      </c>
      <c r="BD364" s="3" t="s">
        <v>1797</v>
      </c>
    </row>
    <row r="365" spans="1:57" x14ac:dyDescent="0.25">
      <c r="A365">
        <v>363</v>
      </c>
      <c r="B365">
        <v>363</v>
      </c>
      <c r="C365">
        <v>363</v>
      </c>
      <c r="D365" t="s">
        <v>82</v>
      </c>
      <c r="E365" t="s">
        <v>2</v>
      </c>
      <c r="K365" s="1">
        <v>33485</v>
      </c>
      <c r="L365" s="15">
        <f t="shared" ca="1" si="5"/>
        <v>26</v>
      </c>
      <c r="M365">
        <v>8</v>
      </c>
      <c r="N365">
        <v>30</v>
      </c>
      <c r="O365">
        <v>10</v>
      </c>
      <c r="P365">
        <v>1</v>
      </c>
      <c r="Q365" t="s">
        <v>128</v>
      </c>
      <c r="R365">
        <v>0</v>
      </c>
      <c r="S365" t="s">
        <v>72</v>
      </c>
      <c r="U365" t="s">
        <v>105</v>
      </c>
      <c r="W365">
        <v>1</v>
      </c>
      <c r="X365" t="s">
        <v>7</v>
      </c>
      <c r="Z365" t="s">
        <v>86</v>
      </c>
      <c r="AB365" t="s">
        <v>598</v>
      </c>
      <c r="AD365">
        <v>3</v>
      </c>
      <c r="AE365" t="s">
        <v>1798</v>
      </c>
      <c r="AF365" t="s">
        <v>89</v>
      </c>
      <c r="AL365" t="s">
        <v>35</v>
      </c>
      <c r="AQ365" t="s">
        <v>77</v>
      </c>
      <c r="AS365">
        <v>4</v>
      </c>
      <c r="AU365">
        <v>3</v>
      </c>
      <c r="AW365">
        <v>6</v>
      </c>
      <c r="AX365" t="s">
        <v>1799</v>
      </c>
      <c r="AY365" t="s">
        <v>79</v>
      </c>
      <c r="BA365">
        <v>9</v>
      </c>
      <c r="BB365" t="s">
        <v>1800</v>
      </c>
      <c r="BC365" t="s">
        <v>1801</v>
      </c>
      <c r="BD365" t="s">
        <v>1802</v>
      </c>
    </row>
    <row r="366" spans="1:57" x14ac:dyDescent="0.25">
      <c r="A366">
        <v>364</v>
      </c>
      <c r="B366">
        <v>364</v>
      </c>
      <c r="C366">
        <v>364</v>
      </c>
      <c r="D366" t="s">
        <v>173</v>
      </c>
      <c r="E366" t="s">
        <v>2</v>
      </c>
      <c r="F366" t="s">
        <v>3</v>
      </c>
      <c r="I366" t="s">
        <v>6</v>
      </c>
      <c r="K366" s="1">
        <v>33430</v>
      </c>
      <c r="L366" s="15">
        <f t="shared" ca="1" si="5"/>
        <v>26</v>
      </c>
      <c r="M366">
        <v>6</v>
      </c>
      <c r="N366">
        <v>90</v>
      </c>
      <c r="O366">
        <v>8</v>
      </c>
      <c r="P366">
        <v>12</v>
      </c>
      <c r="Q366" t="s">
        <v>319</v>
      </c>
      <c r="R366">
        <v>1</v>
      </c>
      <c r="W366">
        <v>1</v>
      </c>
      <c r="X366" t="s">
        <v>154</v>
      </c>
      <c r="Z366" t="s">
        <v>86</v>
      </c>
      <c r="AB366" t="s">
        <v>98</v>
      </c>
      <c r="AD366">
        <v>3</v>
      </c>
      <c r="AE366" t="s">
        <v>1803</v>
      </c>
      <c r="AF366" t="s">
        <v>63</v>
      </c>
      <c r="AJ366" t="s">
        <v>33</v>
      </c>
      <c r="AL366" t="s">
        <v>35</v>
      </c>
      <c r="AQ366" t="s">
        <v>77</v>
      </c>
      <c r="AS366">
        <v>6</v>
      </c>
      <c r="AU366">
        <v>6</v>
      </c>
      <c r="AW366">
        <v>12</v>
      </c>
      <c r="AX366" t="s">
        <v>1804</v>
      </c>
      <c r="AY366" t="s">
        <v>68</v>
      </c>
      <c r="BA366">
        <v>10</v>
      </c>
      <c r="BB366" t="s">
        <v>1805</v>
      </c>
      <c r="BC366" t="s">
        <v>1806</v>
      </c>
      <c r="BD366" t="s">
        <v>1807</v>
      </c>
      <c r="BE366">
        <v>1</v>
      </c>
    </row>
    <row r="367" spans="1:57" x14ac:dyDescent="0.25">
      <c r="A367">
        <v>365</v>
      </c>
      <c r="B367">
        <v>365</v>
      </c>
      <c r="C367">
        <v>365</v>
      </c>
      <c r="D367" t="s">
        <v>522</v>
      </c>
      <c r="E367" t="s">
        <v>2</v>
      </c>
      <c r="G367" t="s">
        <v>4</v>
      </c>
      <c r="I367" t="s">
        <v>6</v>
      </c>
      <c r="K367" s="1">
        <v>33565</v>
      </c>
      <c r="L367" s="15">
        <f t="shared" ca="1" si="5"/>
        <v>26</v>
      </c>
      <c r="M367">
        <v>7</v>
      </c>
      <c r="N367">
        <v>0</v>
      </c>
      <c r="O367">
        <v>12</v>
      </c>
      <c r="P367">
        <v>3</v>
      </c>
      <c r="Q367" t="s">
        <v>56</v>
      </c>
      <c r="R367">
        <v>1</v>
      </c>
      <c r="W367">
        <v>1</v>
      </c>
      <c r="X367" t="s">
        <v>225</v>
      </c>
      <c r="Z367" t="s">
        <v>117</v>
      </c>
      <c r="AB367" t="s">
        <v>98</v>
      </c>
      <c r="AD367">
        <v>2</v>
      </c>
      <c r="AE367" t="s">
        <v>1808</v>
      </c>
      <c r="AF367" t="s">
        <v>63</v>
      </c>
      <c r="AL367" t="s">
        <v>35</v>
      </c>
      <c r="AQ367" t="s">
        <v>64</v>
      </c>
      <c r="AS367">
        <v>3</v>
      </c>
      <c r="AU367">
        <v>6</v>
      </c>
      <c r="AW367">
        <v>200</v>
      </c>
      <c r="AX367" t="s">
        <v>1809</v>
      </c>
      <c r="AZ367" t="s">
        <v>1810</v>
      </c>
      <c r="BA367">
        <v>8</v>
      </c>
      <c r="BB367" t="s">
        <v>1811</v>
      </c>
      <c r="BD367" t="s">
        <v>1812</v>
      </c>
    </row>
    <row r="368" spans="1:57" x14ac:dyDescent="0.25">
      <c r="A368">
        <v>366</v>
      </c>
      <c r="B368">
        <v>366</v>
      </c>
      <c r="C368">
        <v>366</v>
      </c>
      <c r="D368" t="s">
        <v>268</v>
      </c>
      <c r="E368" t="s">
        <v>2</v>
      </c>
      <c r="I368" t="s">
        <v>6</v>
      </c>
      <c r="K368" s="1">
        <v>30676</v>
      </c>
      <c r="L368" s="15">
        <f t="shared" ca="1" si="5"/>
        <v>34</v>
      </c>
      <c r="M368">
        <v>8</v>
      </c>
      <c r="N368">
        <v>0</v>
      </c>
      <c r="O368">
        <v>8</v>
      </c>
      <c r="P368">
        <v>2</v>
      </c>
      <c r="Q368" t="s">
        <v>103</v>
      </c>
      <c r="R368">
        <v>1</v>
      </c>
      <c r="W368">
        <v>1</v>
      </c>
      <c r="X368" t="s">
        <v>143</v>
      </c>
      <c r="Z368" t="s">
        <v>150</v>
      </c>
      <c r="AB368" t="s">
        <v>98</v>
      </c>
      <c r="AD368">
        <v>12</v>
      </c>
      <c r="AE368" t="s">
        <v>1813</v>
      </c>
      <c r="AF368" t="s">
        <v>89</v>
      </c>
      <c r="AJ368" t="s">
        <v>33</v>
      </c>
      <c r="AQ368" t="s">
        <v>77</v>
      </c>
      <c r="AT368">
        <v>10</v>
      </c>
      <c r="AV368">
        <v>5</v>
      </c>
      <c r="AW368">
        <v>8</v>
      </c>
      <c r="AX368" t="s">
        <v>1814</v>
      </c>
      <c r="AY368" t="s">
        <v>79</v>
      </c>
      <c r="BA368">
        <v>10</v>
      </c>
      <c r="BB368" t="s">
        <v>1815</v>
      </c>
      <c r="BC368" t="s">
        <v>1816</v>
      </c>
      <c r="BD368" t="s">
        <v>1817</v>
      </c>
      <c r="BE368">
        <v>1</v>
      </c>
    </row>
    <row r="369" spans="1:57" x14ac:dyDescent="0.25">
      <c r="A369">
        <v>367</v>
      </c>
      <c r="B369">
        <v>367</v>
      </c>
      <c r="C369">
        <v>367</v>
      </c>
      <c r="D369" t="s">
        <v>268</v>
      </c>
      <c r="E369" t="s">
        <v>2</v>
      </c>
      <c r="I369" t="s">
        <v>6</v>
      </c>
      <c r="L369" s="15">
        <f t="shared" ca="1" si="5"/>
        <v>118</v>
      </c>
      <c r="M369">
        <v>6</v>
      </c>
      <c r="N369">
        <v>0</v>
      </c>
      <c r="O369">
        <v>10</v>
      </c>
      <c r="P369">
        <v>10</v>
      </c>
      <c r="Q369" t="s">
        <v>95</v>
      </c>
      <c r="R369">
        <v>0</v>
      </c>
      <c r="S369" t="s">
        <v>72</v>
      </c>
      <c r="U369" t="s">
        <v>105</v>
      </c>
      <c r="W369">
        <v>1</v>
      </c>
      <c r="X369" t="s">
        <v>225</v>
      </c>
      <c r="Z369" t="s">
        <v>97</v>
      </c>
      <c r="AB369" t="s">
        <v>98</v>
      </c>
      <c r="AD369">
        <v>30</v>
      </c>
      <c r="AF369" t="s">
        <v>63</v>
      </c>
      <c r="AO369" t="s">
        <v>38</v>
      </c>
      <c r="AY369" t="s">
        <v>68</v>
      </c>
      <c r="BA369">
        <v>9</v>
      </c>
      <c r="BB369" t="s">
        <v>1818</v>
      </c>
      <c r="BC369" t="s">
        <v>1819</v>
      </c>
      <c r="BD369" t="s">
        <v>335</v>
      </c>
      <c r="BE369">
        <v>0</v>
      </c>
    </row>
    <row r="370" spans="1:57" x14ac:dyDescent="0.25">
      <c r="A370">
        <v>368</v>
      </c>
      <c r="B370">
        <v>368</v>
      </c>
      <c r="C370">
        <v>368</v>
      </c>
      <c r="D370" t="s">
        <v>135</v>
      </c>
      <c r="F370" t="s">
        <v>3</v>
      </c>
      <c r="K370" s="1">
        <v>26365</v>
      </c>
      <c r="L370" s="15">
        <f t="shared" ca="1" si="5"/>
        <v>46</v>
      </c>
      <c r="M370">
        <v>6</v>
      </c>
      <c r="N370">
        <v>80</v>
      </c>
      <c r="O370">
        <v>10</v>
      </c>
      <c r="P370">
        <v>12</v>
      </c>
      <c r="Q370" t="s">
        <v>319</v>
      </c>
      <c r="R370">
        <v>1</v>
      </c>
      <c r="W370">
        <v>1</v>
      </c>
      <c r="X370" t="s">
        <v>225</v>
      </c>
      <c r="AA370" t="s">
        <v>274</v>
      </c>
      <c r="AC370" t="s">
        <v>1820</v>
      </c>
      <c r="AD370">
        <v>15</v>
      </c>
      <c r="AE370" t="s">
        <v>1821</v>
      </c>
      <c r="AF370" t="s">
        <v>89</v>
      </c>
      <c r="AI370" t="s">
        <v>32</v>
      </c>
      <c r="AQ370" t="s">
        <v>77</v>
      </c>
      <c r="AS370">
        <v>4</v>
      </c>
      <c r="AU370">
        <v>4</v>
      </c>
      <c r="AW370">
        <v>10</v>
      </c>
      <c r="AX370" t="s">
        <v>1822</v>
      </c>
      <c r="AY370" t="s">
        <v>79</v>
      </c>
      <c r="BA370">
        <v>9</v>
      </c>
      <c r="BB370" t="s">
        <v>1823</v>
      </c>
      <c r="BD370" t="s">
        <v>1824</v>
      </c>
    </row>
    <row r="371" spans="1:57" x14ac:dyDescent="0.25">
      <c r="A371">
        <v>369</v>
      </c>
      <c r="B371">
        <v>369</v>
      </c>
      <c r="C371">
        <v>369</v>
      </c>
      <c r="D371" t="s">
        <v>82</v>
      </c>
      <c r="E371" t="s">
        <v>2</v>
      </c>
      <c r="K371" s="1">
        <v>33162</v>
      </c>
      <c r="L371" s="15">
        <f t="shared" ca="1" si="5"/>
        <v>27</v>
      </c>
      <c r="M371">
        <v>7</v>
      </c>
      <c r="N371">
        <v>30</v>
      </c>
      <c r="O371">
        <v>8</v>
      </c>
      <c r="P371">
        <v>8</v>
      </c>
      <c r="Q371" t="s">
        <v>319</v>
      </c>
      <c r="R371">
        <v>1</v>
      </c>
      <c r="W371">
        <v>1</v>
      </c>
      <c r="X371" t="s">
        <v>1825</v>
      </c>
      <c r="AA371" t="s">
        <v>1826</v>
      </c>
      <c r="AB371" t="s">
        <v>61</v>
      </c>
      <c r="AD371">
        <v>1</v>
      </c>
      <c r="AE371" t="s">
        <v>62</v>
      </c>
      <c r="AF371" t="s">
        <v>63</v>
      </c>
      <c r="AJ371" t="s">
        <v>33</v>
      </c>
      <c r="AL371" t="s">
        <v>35</v>
      </c>
      <c r="AQ371" t="s">
        <v>170</v>
      </c>
      <c r="AT371">
        <v>18</v>
      </c>
      <c r="AU371">
        <v>6</v>
      </c>
      <c r="AW371">
        <v>10</v>
      </c>
      <c r="AX371" t="s">
        <v>1827</v>
      </c>
      <c r="AY371" t="s">
        <v>79</v>
      </c>
      <c r="BA371">
        <v>10</v>
      </c>
      <c r="BB371" t="s">
        <v>1828</v>
      </c>
      <c r="BC371" t="s">
        <v>1829</v>
      </c>
      <c r="BD371" t="s">
        <v>1830</v>
      </c>
      <c r="BE371">
        <v>1</v>
      </c>
    </row>
    <row r="372" spans="1:57" x14ac:dyDescent="0.25">
      <c r="A372">
        <v>370</v>
      </c>
      <c r="B372">
        <v>370</v>
      </c>
      <c r="C372">
        <v>370</v>
      </c>
      <c r="D372" t="s">
        <v>82</v>
      </c>
      <c r="E372" t="s">
        <v>2</v>
      </c>
      <c r="K372" s="1">
        <v>32330</v>
      </c>
      <c r="L372" s="15">
        <f t="shared" ca="1" si="5"/>
        <v>29</v>
      </c>
      <c r="M372">
        <v>7</v>
      </c>
      <c r="N372">
        <v>30</v>
      </c>
      <c r="O372">
        <v>4</v>
      </c>
      <c r="P372">
        <v>10</v>
      </c>
      <c r="Q372" t="s">
        <v>237</v>
      </c>
      <c r="R372">
        <v>1</v>
      </c>
      <c r="W372">
        <v>1</v>
      </c>
      <c r="X372" t="s">
        <v>149</v>
      </c>
      <c r="Z372" t="s">
        <v>86</v>
      </c>
      <c r="AB372" t="s">
        <v>164</v>
      </c>
      <c r="AD372">
        <v>1</v>
      </c>
      <c r="AE372" t="s">
        <v>1831</v>
      </c>
      <c r="AF372" t="s">
        <v>89</v>
      </c>
      <c r="AL372" t="s">
        <v>35</v>
      </c>
      <c r="AQ372" t="s">
        <v>64</v>
      </c>
      <c r="AS372">
        <v>6</v>
      </c>
      <c r="AU372">
        <v>5</v>
      </c>
      <c r="AW372">
        <v>8</v>
      </c>
      <c r="AX372" t="s">
        <v>1832</v>
      </c>
      <c r="AY372" t="s">
        <v>68</v>
      </c>
      <c r="BA372">
        <v>10</v>
      </c>
      <c r="BB372" t="s">
        <v>1833</v>
      </c>
      <c r="BC372" t="s">
        <v>37</v>
      </c>
      <c r="BD372" t="s">
        <v>1708</v>
      </c>
      <c r="BE372">
        <v>0</v>
      </c>
    </row>
    <row r="373" spans="1:57" x14ac:dyDescent="0.25">
      <c r="A373">
        <v>371</v>
      </c>
      <c r="B373">
        <v>371</v>
      </c>
      <c r="C373">
        <v>371</v>
      </c>
      <c r="D373" t="s">
        <v>249</v>
      </c>
      <c r="E373" t="s">
        <v>2</v>
      </c>
      <c r="H373" t="s">
        <v>5</v>
      </c>
      <c r="I373" t="s">
        <v>6</v>
      </c>
      <c r="K373" s="1">
        <v>34961</v>
      </c>
      <c r="L373" s="15">
        <f t="shared" ca="1" si="5"/>
        <v>22</v>
      </c>
      <c r="M373">
        <v>8</v>
      </c>
      <c r="N373">
        <v>60</v>
      </c>
      <c r="O373">
        <v>9</v>
      </c>
      <c r="P373">
        <v>30</v>
      </c>
      <c r="Q373" t="s">
        <v>56</v>
      </c>
      <c r="R373">
        <v>0</v>
      </c>
      <c r="S373" t="s">
        <v>104</v>
      </c>
      <c r="V373" t="s">
        <v>1834</v>
      </c>
      <c r="W373">
        <v>0</v>
      </c>
      <c r="AF373" t="s">
        <v>63</v>
      </c>
      <c r="AI373" t="s">
        <v>32</v>
      </c>
      <c r="AQ373" t="s">
        <v>90</v>
      </c>
      <c r="AT373" t="s">
        <v>1835</v>
      </c>
      <c r="AU373">
        <v>5</v>
      </c>
      <c r="AW373">
        <v>20</v>
      </c>
      <c r="AX373" t="s">
        <v>1836</v>
      </c>
      <c r="AY373" t="s">
        <v>79</v>
      </c>
      <c r="BA373">
        <v>8</v>
      </c>
      <c r="BB373" t="s">
        <v>1837</v>
      </c>
      <c r="BC373" t="s">
        <v>1838</v>
      </c>
      <c r="BD373" t="s">
        <v>1839</v>
      </c>
    </row>
    <row r="374" spans="1:57" x14ac:dyDescent="0.25">
      <c r="A374">
        <v>372</v>
      </c>
      <c r="B374">
        <v>372</v>
      </c>
      <c r="C374">
        <v>372</v>
      </c>
      <c r="D374" t="s">
        <v>249</v>
      </c>
      <c r="E374" t="s">
        <v>2</v>
      </c>
      <c r="H374" t="s">
        <v>5</v>
      </c>
      <c r="I374" t="s">
        <v>6</v>
      </c>
      <c r="K374" s="1">
        <v>32050</v>
      </c>
      <c r="L374" s="15">
        <f t="shared" ca="1" si="5"/>
        <v>30</v>
      </c>
      <c r="M374">
        <v>6</v>
      </c>
      <c r="N374">
        <v>60</v>
      </c>
      <c r="O374">
        <v>12</v>
      </c>
      <c r="P374">
        <v>5</v>
      </c>
      <c r="Q374" t="s">
        <v>352</v>
      </c>
      <c r="R374">
        <v>0</v>
      </c>
      <c r="S374" t="s">
        <v>57</v>
      </c>
      <c r="U374" t="s">
        <v>105</v>
      </c>
      <c r="W374">
        <v>1</v>
      </c>
      <c r="X374" t="s">
        <v>225</v>
      </c>
      <c r="AA374" t="s">
        <v>755</v>
      </c>
      <c r="AB374" t="s">
        <v>98</v>
      </c>
      <c r="AD374">
        <v>1</v>
      </c>
      <c r="AE374" t="s">
        <v>1840</v>
      </c>
      <c r="AF374" t="s">
        <v>63</v>
      </c>
      <c r="AL374" t="s">
        <v>35</v>
      </c>
      <c r="AQ374" t="s">
        <v>64</v>
      </c>
      <c r="AS374">
        <v>3</v>
      </c>
      <c r="AU374">
        <v>4</v>
      </c>
      <c r="AW374">
        <v>3</v>
      </c>
      <c r="AX374" t="s">
        <v>1841</v>
      </c>
      <c r="AY374" t="s">
        <v>79</v>
      </c>
      <c r="BA374">
        <v>8</v>
      </c>
      <c r="BB374" t="s">
        <v>1842</v>
      </c>
      <c r="BC374" t="s">
        <v>1843</v>
      </c>
      <c r="BD374" t="s">
        <v>1844</v>
      </c>
      <c r="BE374">
        <v>1</v>
      </c>
    </row>
    <row r="375" spans="1:57" x14ac:dyDescent="0.25">
      <c r="A375">
        <v>373</v>
      </c>
      <c r="B375">
        <v>373</v>
      </c>
      <c r="C375">
        <v>373</v>
      </c>
      <c r="D375" t="s">
        <v>82</v>
      </c>
      <c r="E375" t="s">
        <v>2</v>
      </c>
      <c r="K375" s="1">
        <v>30265</v>
      </c>
      <c r="L375" s="15">
        <f t="shared" ca="1" si="5"/>
        <v>35</v>
      </c>
      <c r="M375">
        <v>8</v>
      </c>
      <c r="N375">
        <v>8</v>
      </c>
      <c r="O375">
        <v>8</v>
      </c>
      <c r="P375">
        <v>25</v>
      </c>
      <c r="Q375" t="s">
        <v>103</v>
      </c>
      <c r="R375">
        <v>0</v>
      </c>
      <c r="S375" t="s">
        <v>84</v>
      </c>
      <c r="U375" t="s">
        <v>110</v>
      </c>
      <c r="W375">
        <v>1</v>
      </c>
      <c r="X375" t="s">
        <v>543</v>
      </c>
      <c r="Z375" t="s">
        <v>117</v>
      </c>
      <c r="AB375" t="s">
        <v>98</v>
      </c>
      <c r="AD375">
        <v>2</v>
      </c>
      <c r="AF375" t="s">
        <v>89</v>
      </c>
      <c r="AG375" t="s">
        <v>30</v>
      </c>
      <c r="AJ375" t="s">
        <v>33</v>
      </c>
      <c r="AL375" t="s">
        <v>35</v>
      </c>
      <c r="AR375" t="s">
        <v>90</v>
      </c>
      <c r="AT375">
        <v>25</v>
      </c>
      <c r="AV375">
        <v>10</v>
      </c>
      <c r="AW375">
        <v>5</v>
      </c>
      <c r="AX375" t="s">
        <v>1845</v>
      </c>
      <c r="AY375" t="s">
        <v>79</v>
      </c>
      <c r="BA375">
        <v>9</v>
      </c>
      <c r="BB375" t="s">
        <v>1846</v>
      </c>
      <c r="BC375" t="s">
        <v>1847</v>
      </c>
      <c r="BE375">
        <v>1</v>
      </c>
    </row>
    <row r="376" spans="1:57" x14ac:dyDescent="0.25">
      <c r="A376">
        <v>374</v>
      </c>
      <c r="B376">
        <v>374</v>
      </c>
      <c r="C376">
        <v>374</v>
      </c>
      <c r="D376" t="s">
        <v>135</v>
      </c>
      <c r="F376" t="s">
        <v>3</v>
      </c>
      <c r="K376" s="1">
        <v>27461</v>
      </c>
      <c r="L376" s="15">
        <f t="shared" ca="1" si="5"/>
        <v>43</v>
      </c>
      <c r="M376">
        <v>8</v>
      </c>
      <c r="N376">
        <v>30</v>
      </c>
      <c r="O376">
        <v>6</v>
      </c>
      <c r="P376">
        <v>25</v>
      </c>
      <c r="Q376" t="s">
        <v>352</v>
      </c>
      <c r="R376">
        <v>1</v>
      </c>
      <c r="W376">
        <v>1</v>
      </c>
      <c r="X376" t="s">
        <v>225</v>
      </c>
      <c r="Z376" t="s">
        <v>86</v>
      </c>
      <c r="AB376" t="s">
        <v>118</v>
      </c>
      <c r="AD376">
        <v>9</v>
      </c>
      <c r="AE376" t="s">
        <v>1848</v>
      </c>
      <c r="AF376" t="s">
        <v>63</v>
      </c>
      <c r="AL376" t="s">
        <v>35</v>
      </c>
      <c r="AQ376" t="s">
        <v>77</v>
      </c>
      <c r="AS376">
        <v>4</v>
      </c>
      <c r="AU376">
        <v>5</v>
      </c>
      <c r="AW376">
        <v>20</v>
      </c>
      <c r="AX376" t="s">
        <v>1849</v>
      </c>
      <c r="AY376" t="s">
        <v>79</v>
      </c>
      <c r="BA376">
        <v>8</v>
      </c>
      <c r="BB376" t="s">
        <v>1850</v>
      </c>
      <c r="BC376" t="s">
        <v>1851</v>
      </c>
      <c r="BD376" t="s">
        <v>1852</v>
      </c>
      <c r="BE376">
        <v>1</v>
      </c>
    </row>
    <row r="377" spans="1:57" x14ac:dyDescent="0.25">
      <c r="A377">
        <v>375</v>
      </c>
      <c r="B377">
        <v>375</v>
      </c>
      <c r="C377">
        <v>375</v>
      </c>
      <c r="D377" t="s">
        <v>94</v>
      </c>
      <c r="I377" t="s">
        <v>6</v>
      </c>
      <c r="K377" s="1">
        <v>29053</v>
      </c>
      <c r="L377" s="15">
        <f t="shared" ca="1" si="5"/>
        <v>38</v>
      </c>
      <c r="M377">
        <v>7</v>
      </c>
      <c r="N377">
        <v>2</v>
      </c>
      <c r="O377">
        <v>9</v>
      </c>
      <c r="P377">
        <v>3</v>
      </c>
      <c r="Q377" t="s">
        <v>95</v>
      </c>
      <c r="R377">
        <v>1</v>
      </c>
      <c r="S377" t="s">
        <v>72</v>
      </c>
      <c r="V377" t="s">
        <v>1853</v>
      </c>
      <c r="W377">
        <v>1</v>
      </c>
      <c r="X377" t="s">
        <v>149</v>
      </c>
      <c r="Z377" t="s">
        <v>86</v>
      </c>
      <c r="AB377" t="s">
        <v>287</v>
      </c>
      <c r="AD377">
        <v>10</v>
      </c>
      <c r="AE377" t="s">
        <v>1854</v>
      </c>
      <c r="AF377" t="s">
        <v>89</v>
      </c>
      <c r="AL377" t="s">
        <v>35</v>
      </c>
      <c r="AQ377" t="s">
        <v>64</v>
      </c>
      <c r="AS377">
        <v>3</v>
      </c>
      <c r="AU377">
        <v>3</v>
      </c>
      <c r="AW377">
        <v>24</v>
      </c>
      <c r="AX377" t="s">
        <v>1855</v>
      </c>
      <c r="AZ377" t="s">
        <v>1856</v>
      </c>
      <c r="BA377">
        <v>7</v>
      </c>
      <c r="BB377" t="s">
        <v>1857</v>
      </c>
      <c r="BC377" t="s">
        <v>1858</v>
      </c>
      <c r="BD377" t="s">
        <v>1859</v>
      </c>
    </row>
    <row r="378" spans="1:57" x14ac:dyDescent="0.25">
      <c r="A378">
        <v>376</v>
      </c>
      <c r="B378">
        <v>376</v>
      </c>
      <c r="C378">
        <v>376</v>
      </c>
      <c r="D378" t="s">
        <v>547</v>
      </c>
      <c r="H378" t="s">
        <v>5</v>
      </c>
      <c r="K378" s="1">
        <v>31079</v>
      </c>
      <c r="L378" s="15">
        <f t="shared" ca="1" si="5"/>
        <v>33</v>
      </c>
      <c r="M378">
        <v>7</v>
      </c>
      <c r="N378">
        <v>100</v>
      </c>
      <c r="O378">
        <v>9</v>
      </c>
      <c r="P378">
        <v>15</v>
      </c>
      <c r="Q378" t="s">
        <v>141</v>
      </c>
      <c r="R378">
        <v>1</v>
      </c>
      <c r="W378">
        <v>0</v>
      </c>
      <c r="AF378" t="s">
        <v>63</v>
      </c>
      <c r="AL378" t="s">
        <v>35</v>
      </c>
      <c r="AQ378" t="s">
        <v>578</v>
      </c>
      <c r="AS378">
        <v>3</v>
      </c>
      <c r="AU378">
        <v>5</v>
      </c>
      <c r="AW378">
        <v>4</v>
      </c>
      <c r="AX378" t="s">
        <v>1860</v>
      </c>
      <c r="AY378" t="s">
        <v>79</v>
      </c>
      <c r="BA378">
        <v>9</v>
      </c>
      <c r="BB378" t="s">
        <v>1861</v>
      </c>
      <c r="BC378" t="s">
        <v>1862</v>
      </c>
      <c r="BD378" t="s">
        <v>1863</v>
      </c>
      <c r="BE378">
        <v>1</v>
      </c>
    </row>
    <row r="379" spans="1:57" x14ac:dyDescent="0.25">
      <c r="A379">
        <v>377</v>
      </c>
      <c r="B379">
        <v>377</v>
      </c>
      <c r="C379">
        <v>377</v>
      </c>
      <c r="D379" t="s">
        <v>547</v>
      </c>
      <c r="H379" t="s">
        <v>5</v>
      </c>
      <c r="K379" s="1">
        <v>31048</v>
      </c>
      <c r="L379" s="15">
        <f t="shared" ca="1" si="5"/>
        <v>33</v>
      </c>
      <c r="M379">
        <v>7</v>
      </c>
      <c r="N379">
        <v>90</v>
      </c>
      <c r="O379">
        <v>14</v>
      </c>
      <c r="P379">
        <v>12</v>
      </c>
      <c r="Q379" t="s">
        <v>95</v>
      </c>
      <c r="R379">
        <v>1</v>
      </c>
      <c r="W379">
        <v>1</v>
      </c>
      <c r="X379" t="s">
        <v>225</v>
      </c>
      <c r="AA379" t="s">
        <v>1864</v>
      </c>
      <c r="AB379" t="s">
        <v>98</v>
      </c>
      <c r="AD379">
        <v>11</v>
      </c>
      <c r="AE379" t="s">
        <v>1865</v>
      </c>
      <c r="AF379" t="s">
        <v>89</v>
      </c>
      <c r="AL379" t="s">
        <v>35</v>
      </c>
      <c r="AQ379" t="s">
        <v>90</v>
      </c>
      <c r="AS379">
        <v>6</v>
      </c>
      <c r="AU379">
        <v>4</v>
      </c>
      <c r="AW379">
        <v>24</v>
      </c>
      <c r="AX379" t="s">
        <v>1866</v>
      </c>
      <c r="AY379" t="s">
        <v>79</v>
      </c>
      <c r="BA379">
        <v>8</v>
      </c>
      <c r="BB379" t="s">
        <v>185</v>
      </c>
      <c r="BC379" t="s">
        <v>185</v>
      </c>
      <c r="BD379" t="s">
        <v>185</v>
      </c>
      <c r="BE379">
        <v>0</v>
      </c>
    </row>
    <row r="380" spans="1:57" ht="45" x14ac:dyDescent="0.25">
      <c r="A380">
        <v>378</v>
      </c>
      <c r="B380">
        <v>378</v>
      </c>
      <c r="C380">
        <v>378</v>
      </c>
      <c r="D380" t="s">
        <v>82</v>
      </c>
      <c r="E380" t="s">
        <v>2</v>
      </c>
      <c r="K380" s="1">
        <v>32442</v>
      </c>
      <c r="L380" s="15">
        <f t="shared" ca="1" si="5"/>
        <v>29</v>
      </c>
      <c r="M380">
        <v>7</v>
      </c>
      <c r="N380">
        <v>45</v>
      </c>
      <c r="O380">
        <v>6</v>
      </c>
      <c r="P380">
        <v>3</v>
      </c>
      <c r="Q380" t="s">
        <v>141</v>
      </c>
      <c r="R380">
        <v>1</v>
      </c>
      <c r="W380">
        <v>1</v>
      </c>
      <c r="X380" t="s">
        <v>7</v>
      </c>
      <c r="Z380" t="s">
        <v>86</v>
      </c>
      <c r="AC380" t="s">
        <v>1867</v>
      </c>
      <c r="AD380">
        <v>0</v>
      </c>
      <c r="AE380" t="s">
        <v>1868</v>
      </c>
      <c r="AF380" t="s">
        <v>63</v>
      </c>
      <c r="AJ380" t="s">
        <v>33</v>
      </c>
      <c r="AQ380" t="s">
        <v>77</v>
      </c>
      <c r="AS380">
        <v>5</v>
      </c>
      <c r="AU380">
        <v>5</v>
      </c>
      <c r="AW380">
        <v>15</v>
      </c>
      <c r="AX380" s="3" t="s">
        <v>1869</v>
      </c>
      <c r="AY380" t="s">
        <v>79</v>
      </c>
      <c r="BA380">
        <v>6</v>
      </c>
      <c r="BB380" t="s">
        <v>1870</v>
      </c>
      <c r="BC380" t="s">
        <v>1871</v>
      </c>
      <c r="BE380">
        <v>1</v>
      </c>
    </row>
    <row r="381" spans="1:57" x14ac:dyDescent="0.25">
      <c r="A381">
        <v>379</v>
      </c>
      <c r="B381">
        <v>379</v>
      </c>
      <c r="C381">
        <v>379</v>
      </c>
      <c r="D381" t="s">
        <v>82</v>
      </c>
      <c r="E381" t="s">
        <v>2</v>
      </c>
      <c r="K381" s="1">
        <v>29068</v>
      </c>
      <c r="L381" s="15">
        <f t="shared" ca="1" si="5"/>
        <v>38</v>
      </c>
      <c r="M381">
        <v>8</v>
      </c>
      <c r="N381">
        <v>90</v>
      </c>
      <c r="O381">
        <v>12</v>
      </c>
      <c r="P381">
        <v>15</v>
      </c>
      <c r="Q381" t="s">
        <v>71</v>
      </c>
      <c r="R381">
        <v>0</v>
      </c>
      <c r="S381" t="s">
        <v>410</v>
      </c>
      <c r="V381" t="s">
        <v>1872</v>
      </c>
      <c r="W381">
        <v>1</v>
      </c>
      <c r="X381" t="s">
        <v>59</v>
      </c>
      <c r="Z381" t="s">
        <v>60</v>
      </c>
      <c r="AB381" t="s">
        <v>287</v>
      </c>
      <c r="AD381">
        <v>1</v>
      </c>
      <c r="AE381" t="s">
        <v>1873</v>
      </c>
      <c r="AF381" t="s">
        <v>89</v>
      </c>
      <c r="AK381" t="s">
        <v>34</v>
      </c>
      <c r="AQ381" t="s">
        <v>77</v>
      </c>
      <c r="AT381">
        <v>10</v>
      </c>
      <c r="AU381">
        <v>5</v>
      </c>
      <c r="AW381">
        <v>16</v>
      </c>
      <c r="AX381" t="s">
        <v>1874</v>
      </c>
      <c r="AZ381" t="s">
        <v>1875</v>
      </c>
      <c r="BA381">
        <v>10</v>
      </c>
      <c r="BB381" t="s">
        <v>1876</v>
      </c>
      <c r="BC381" t="s">
        <v>1877</v>
      </c>
      <c r="BD381" t="s">
        <v>1878</v>
      </c>
      <c r="BE381">
        <v>0</v>
      </c>
    </row>
    <row r="382" spans="1:57" x14ac:dyDescent="0.25">
      <c r="A382">
        <v>380</v>
      </c>
      <c r="B382">
        <v>380</v>
      </c>
      <c r="C382">
        <v>380</v>
      </c>
      <c r="D382" t="s">
        <v>94</v>
      </c>
      <c r="I382" t="s">
        <v>6</v>
      </c>
      <c r="K382" s="1">
        <v>35217</v>
      </c>
      <c r="L382" s="15">
        <f t="shared" ca="1" si="5"/>
        <v>21</v>
      </c>
      <c r="M382">
        <v>8</v>
      </c>
      <c r="N382">
        <v>45</v>
      </c>
      <c r="O382">
        <v>10</v>
      </c>
      <c r="P382">
        <v>5</v>
      </c>
      <c r="Q382" t="s">
        <v>200</v>
      </c>
      <c r="R382">
        <v>1</v>
      </c>
      <c r="W382">
        <v>1</v>
      </c>
      <c r="X382" t="s">
        <v>225</v>
      </c>
      <c r="Z382" t="s">
        <v>369</v>
      </c>
      <c r="AB382" t="s">
        <v>287</v>
      </c>
      <c r="AD382">
        <v>1</v>
      </c>
      <c r="AE382" t="s">
        <v>1879</v>
      </c>
      <c r="AF382" t="s">
        <v>1151</v>
      </c>
      <c r="AJ382" t="s">
        <v>33</v>
      </c>
      <c r="AQ382" t="s">
        <v>90</v>
      </c>
      <c r="AT382">
        <v>25</v>
      </c>
      <c r="AU382">
        <v>5</v>
      </c>
      <c r="AW382">
        <v>1</v>
      </c>
      <c r="AX382" t="s">
        <v>1880</v>
      </c>
      <c r="AY382" t="s">
        <v>79</v>
      </c>
      <c r="BA382">
        <v>10</v>
      </c>
      <c r="BB382" t="s">
        <v>1881</v>
      </c>
      <c r="BC382" t="s">
        <v>1882</v>
      </c>
      <c r="BE382">
        <v>1</v>
      </c>
    </row>
    <row r="383" spans="1:57" x14ac:dyDescent="0.25">
      <c r="A383">
        <v>381</v>
      </c>
      <c r="B383">
        <v>381</v>
      </c>
      <c r="C383">
        <v>381</v>
      </c>
      <c r="D383" t="s">
        <v>173</v>
      </c>
      <c r="E383" t="s">
        <v>2</v>
      </c>
      <c r="F383" t="s">
        <v>3</v>
      </c>
      <c r="I383" t="s">
        <v>6</v>
      </c>
      <c r="K383" s="1">
        <v>26635</v>
      </c>
      <c r="L383" s="15">
        <f t="shared" ca="1" si="5"/>
        <v>45</v>
      </c>
      <c r="M383">
        <v>8</v>
      </c>
      <c r="N383">
        <v>15</v>
      </c>
      <c r="O383">
        <v>12</v>
      </c>
      <c r="P383">
        <v>24</v>
      </c>
      <c r="Q383" t="s">
        <v>319</v>
      </c>
      <c r="R383">
        <v>1</v>
      </c>
      <c r="W383">
        <v>1</v>
      </c>
      <c r="X383" t="s">
        <v>7</v>
      </c>
      <c r="Z383" t="s">
        <v>130</v>
      </c>
      <c r="AB383" t="s">
        <v>118</v>
      </c>
      <c r="AD383">
        <v>20</v>
      </c>
      <c r="AE383" t="s">
        <v>1883</v>
      </c>
      <c r="AF383" t="s">
        <v>89</v>
      </c>
      <c r="AJ383" t="s">
        <v>33</v>
      </c>
      <c r="AQ383" t="s">
        <v>77</v>
      </c>
      <c r="AS383">
        <v>4</v>
      </c>
      <c r="AU383">
        <v>6</v>
      </c>
      <c r="AW383">
        <v>12</v>
      </c>
      <c r="AX383" t="s">
        <v>1884</v>
      </c>
      <c r="AY383" t="s">
        <v>79</v>
      </c>
      <c r="BA383">
        <v>10</v>
      </c>
      <c r="BB383" t="s">
        <v>1885</v>
      </c>
      <c r="BC383" t="s">
        <v>1886</v>
      </c>
      <c r="BD383" t="s">
        <v>1887</v>
      </c>
      <c r="BE383">
        <v>1</v>
      </c>
    </row>
    <row r="384" spans="1:57" x14ac:dyDescent="0.25">
      <c r="A384">
        <v>382</v>
      </c>
      <c r="B384">
        <v>382</v>
      </c>
      <c r="C384">
        <v>382</v>
      </c>
      <c r="D384" t="s">
        <v>82</v>
      </c>
      <c r="E384" t="s">
        <v>2</v>
      </c>
      <c r="K384" s="1">
        <v>33730</v>
      </c>
      <c r="L384" s="15">
        <f t="shared" ca="1" si="5"/>
        <v>25</v>
      </c>
      <c r="M384">
        <v>7</v>
      </c>
      <c r="N384">
        <v>2</v>
      </c>
      <c r="O384">
        <v>7</v>
      </c>
      <c r="P384">
        <v>2</v>
      </c>
      <c r="Q384" t="s">
        <v>83</v>
      </c>
      <c r="R384">
        <v>0</v>
      </c>
      <c r="S384" t="s">
        <v>142</v>
      </c>
      <c r="V384" t="s">
        <v>1888</v>
      </c>
      <c r="W384">
        <v>1</v>
      </c>
      <c r="X384" t="s">
        <v>225</v>
      </c>
      <c r="Z384" t="s">
        <v>86</v>
      </c>
      <c r="AB384" t="s">
        <v>118</v>
      </c>
      <c r="AD384">
        <v>2</v>
      </c>
      <c r="AE384" t="s">
        <v>1889</v>
      </c>
      <c r="AF384" t="s">
        <v>63</v>
      </c>
      <c r="AL384" t="s">
        <v>35</v>
      </c>
      <c r="AQ384" t="s">
        <v>64</v>
      </c>
      <c r="AS384">
        <v>4</v>
      </c>
      <c r="AU384">
        <v>3</v>
      </c>
      <c r="AW384">
        <v>5</v>
      </c>
      <c r="AX384" t="s">
        <v>1890</v>
      </c>
      <c r="AY384" t="s">
        <v>363</v>
      </c>
      <c r="BA384">
        <v>8</v>
      </c>
      <c r="BB384" t="s">
        <v>1891</v>
      </c>
      <c r="BC384" t="s">
        <v>1892</v>
      </c>
    </row>
    <row r="385" spans="1:57" x14ac:dyDescent="0.25">
      <c r="A385">
        <v>383</v>
      </c>
      <c r="B385">
        <v>383</v>
      </c>
      <c r="C385">
        <v>383</v>
      </c>
      <c r="D385" t="s">
        <v>268</v>
      </c>
      <c r="E385" t="s">
        <v>2</v>
      </c>
      <c r="I385" t="s">
        <v>6</v>
      </c>
      <c r="K385" s="1">
        <v>31660</v>
      </c>
      <c r="L385" s="15">
        <f t="shared" ca="1" si="5"/>
        <v>31</v>
      </c>
      <c r="M385">
        <v>6</v>
      </c>
      <c r="N385">
        <v>80</v>
      </c>
      <c r="O385">
        <v>10</v>
      </c>
      <c r="P385">
        <v>3</v>
      </c>
      <c r="Q385" t="s">
        <v>141</v>
      </c>
      <c r="R385">
        <v>1</v>
      </c>
      <c r="S385" t="s">
        <v>84</v>
      </c>
      <c r="U385" t="s">
        <v>58</v>
      </c>
      <c r="W385">
        <v>1</v>
      </c>
      <c r="X385" t="s">
        <v>143</v>
      </c>
      <c r="Z385" t="s">
        <v>117</v>
      </c>
      <c r="AB385" t="s">
        <v>98</v>
      </c>
      <c r="AD385">
        <v>10</v>
      </c>
      <c r="AE385" t="s">
        <v>1893</v>
      </c>
      <c r="AF385" t="s">
        <v>63</v>
      </c>
      <c r="AL385" t="s">
        <v>35</v>
      </c>
      <c r="AQ385" t="s">
        <v>64</v>
      </c>
      <c r="AT385">
        <v>18</v>
      </c>
      <c r="AU385">
        <v>4</v>
      </c>
      <c r="AW385">
        <v>20</v>
      </c>
      <c r="AX385" t="s">
        <v>1894</v>
      </c>
      <c r="AY385" t="s">
        <v>79</v>
      </c>
      <c r="BA385">
        <v>10</v>
      </c>
      <c r="BB385" t="s">
        <v>80</v>
      </c>
      <c r="BC385" t="s">
        <v>1895</v>
      </c>
      <c r="BD385" t="s">
        <v>1896</v>
      </c>
    </row>
    <row r="386" spans="1:57" x14ac:dyDescent="0.25">
      <c r="A386">
        <v>384</v>
      </c>
      <c r="B386">
        <v>384</v>
      </c>
      <c r="C386">
        <v>384</v>
      </c>
      <c r="D386" t="s">
        <v>268</v>
      </c>
      <c r="E386" t="s">
        <v>2</v>
      </c>
      <c r="I386" t="s">
        <v>6</v>
      </c>
      <c r="K386" s="1">
        <v>33340</v>
      </c>
      <c r="L386" s="15">
        <f t="shared" ca="1" si="5"/>
        <v>26</v>
      </c>
      <c r="M386">
        <v>7</v>
      </c>
      <c r="N386">
        <v>0</v>
      </c>
      <c r="O386">
        <v>8</v>
      </c>
      <c r="P386">
        <v>12</v>
      </c>
      <c r="Q386" t="s">
        <v>103</v>
      </c>
      <c r="R386">
        <v>0</v>
      </c>
      <c r="S386" t="s">
        <v>57</v>
      </c>
      <c r="U386" t="s">
        <v>73</v>
      </c>
      <c r="W386">
        <v>1</v>
      </c>
      <c r="X386" t="s">
        <v>225</v>
      </c>
      <c r="Z386" t="s">
        <v>97</v>
      </c>
      <c r="AB386" t="s">
        <v>164</v>
      </c>
      <c r="AD386">
        <v>8</v>
      </c>
      <c r="AE386" t="s">
        <v>1897</v>
      </c>
      <c r="AF386" t="s">
        <v>63</v>
      </c>
      <c r="AL386" t="s">
        <v>35</v>
      </c>
      <c r="AP386" t="s">
        <v>1680</v>
      </c>
      <c r="AQ386" t="s">
        <v>90</v>
      </c>
      <c r="AS386">
        <v>1</v>
      </c>
      <c r="AU386">
        <v>1</v>
      </c>
      <c r="AW386">
        <v>1</v>
      </c>
      <c r="AX386" t="s">
        <v>1898</v>
      </c>
      <c r="AY386" t="s">
        <v>79</v>
      </c>
      <c r="BA386">
        <v>6</v>
      </c>
      <c r="BB386" t="s">
        <v>1899</v>
      </c>
      <c r="BE386">
        <v>0</v>
      </c>
    </row>
    <row r="387" spans="1:57" x14ac:dyDescent="0.25">
      <c r="A387">
        <v>385</v>
      </c>
      <c r="B387">
        <v>385</v>
      </c>
      <c r="C387">
        <v>385</v>
      </c>
      <c r="D387" t="s">
        <v>135</v>
      </c>
      <c r="F387" t="s">
        <v>3</v>
      </c>
      <c r="K387" s="1">
        <v>34721</v>
      </c>
      <c r="L387" s="15">
        <f t="shared" ca="1" si="5"/>
        <v>23</v>
      </c>
      <c r="M387">
        <v>7</v>
      </c>
      <c r="N387">
        <v>40</v>
      </c>
      <c r="O387">
        <v>7</v>
      </c>
      <c r="P387">
        <v>2</v>
      </c>
      <c r="Q387" t="s">
        <v>103</v>
      </c>
      <c r="R387">
        <v>1</v>
      </c>
      <c r="W387">
        <v>1</v>
      </c>
      <c r="X387" t="s">
        <v>149</v>
      </c>
      <c r="Z387" t="s">
        <v>86</v>
      </c>
      <c r="AB387" t="s">
        <v>98</v>
      </c>
      <c r="AD387">
        <v>1</v>
      </c>
      <c r="AE387" t="s">
        <v>1900</v>
      </c>
      <c r="AF387" t="s">
        <v>89</v>
      </c>
      <c r="AL387" t="s">
        <v>35</v>
      </c>
      <c r="AQ387" t="s">
        <v>64</v>
      </c>
      <c r="AS387">
        <v>5</v>
      </c>
      <c r="AU387">
        <v>3</v>
      </c>
      <c r="AW387">
        <v>9</v>
      </c>
      <c r="AX387" t="s">
        <v>1901</v>
      </c>
      <c r="AY387" t="s">
        <v>68</v>
      </c>
      <c r="BA387">
        <v>8</v>
      </c>
      <c r="BB387" t="s">
        <v>1902</v>
      </c>
      <c r="BE387">
        <v>1</v>
      </c>
    </row>
    <row r="388" spans="1:57" x14ac:dyDescent="0.25">
      <c r="A388">
        <v>386</v>
      </c>
      <c r="B388">
        <v>386</v>
      </c>
      <c r="C388">
        <v>386</v>
      </c>
      <c r="D388" t="s">
        <v>135</v>
      </c>
      <c r="F388" t="s">
        <v>3</v>
      </c>
      <c r="K388" s="1">
        <v>42843</v>
      </c>
      <c r="L388" s="15">
        <f t="shared" ca="1" si="5"/>
        <v>0</v>
      </c>
      <c r="M388">
        <v>7</v>
      </c>
      <c r="N388">
        <v>40</v>
      </c>
      <c r="O388">
        <v>8</v>
      </c>
      <c r="P388">
        <v>3</v>
      </c>
      <c r="Q388" t="s">
        <v>56</v>
      </c>
      <c r="R388">
        <v>1</v>
      </c>
      <c r="W388">
        <v>1</v>
      </c>
      <c r="X388" t="s">
        <v>225</v>
      </c>
      <c r="Z388" t="s">
        <v>86</v>
      </c>
      <c r="AB388" t="s">
        <v>376</v>
      </c>
      <c r="AD388">
        <v>9</v>
      </c>
      <c r="AE388" t="s">
        <v>1903</v>
      </c>
      <c r="AF388" t="s">
        <v>63</v>
      </c>
      <c r="AL388" t="s">
        <v>35</v>
      </c>
      <c r="AP388" t="s">
        <v>1104</v>
      </c>
      <c r="AQ388" t="s">
        <v>77</v>
      </c>
      <c r="AS388">
        <v>6</v>
      </c>
      <c r="AU388">
        <v>2</v>
      </c>
      <c r="AW388">
        <v>10</v>
      </c>
      <c r="AX388" t="s">
        <v>1904</v>
      </c>
      <c r="AY388" t="s">
        <v>79</v>
      </c>
      <c r="BA388">
        <v>10</v>
      </c>
      <c r="BB388" t="s">
        <v>1905</v>
      </c>
      <c r="BC388" t="s">
        <v>1906</v>
      </c>
      <c r="BD388" t="s">
        <v>1907</v>
      </c>
      <c r="BE388">
        <v>1</v>
      </c>
    </row>
    <row r="389" spans="1:57" x14ac:dyDescent="0.25">
      <c r="A389">
        <v>387</v>
      </c>
      <c r="B389">
        <v>387</v>
      </c>
      <c r="C389">
        <v>387</v>
      </c>
      <c r="D389" t="s">
        <v>135</v>
      </c>
      <c r="F389" t="s">
        <v>3</v>
      </c>
      <c r="K389" s="1">
        <v>30581</v>
      </c>
      <c r="L389" s="15">
        <f t="shared" ref="L389:L452" ca="1" si="6">ROUNDDOWN(_xlfn.DAYS(TODAY(),K389)/365,0)</f>
        <v>34</v>
      </c>
      <c r="M389">
        <v>7</v>
      </c>
      <c r="N389">
        <v>35</v>
      </c>
      <c r="O389">
        <v>6</v>
      </c>
      <c r="P389">
        <v>2</v>
      </c>
      <c r="Q389" t="s">
        <v>200</v>
      </c>
      <c r="R389">
        <v>1</v>
      </c>
      <c r="W389">
        <v>1</v>
      </c>
      <c r="X389" t="s">
        <v>96</v>
      </c>
      <c r="Z389" t="s">
        <v>97</v>
      </c>
      <c r="AB389" t="s">
        <v>98</v>
      </c>
      <c r="AD389">
        <v>12</v>
      </c>
      <c r="AE389" t="s">
        <v>79</v>
      </c>
      <c r="AF389" t="s">
        <v>63</v>
      </c>
      <c r="AL389" t="s">
        <v>35</v>
      </c>
      <c r="AQ389" t="s">
        <v>64</v>
      </c>
      <c r="AS389">
        <v>6</v>
      </c>
      <c r="AU389">
        <v>4</v>
      </c>
      <c r="AW389">
        <v>5</v>
      </c>
      <c r="AX389" t="s">
        <v>1908</v>
      </c>
      <c r="AY389" t="s">
        <v>363</v>
      </c>
      <c r="BA389">
        <v>10</v>
      </c>
      <c r="BB389" t="s">
        <v>1909</v>
      </c>
      <c r="BE389">
        <v>1</v>
      </c>
    </row>
    <row r="390" spans="1:57" x14ac:dyDescent="0.25">
      <c r="A390">
        <v>388</v>
      </c>
      <c r="B390">
        <v>388</v>
      </c>
      <c r="C390">
        <v>388</v>
      </c>
      <c r="D390" t="s">
        <v>173</v>
      </c>
      <c r="E390" t="s">
        <v>2</v>
      </c>
      <c r="F390" t="s">
        <v>3</v>
      </c>
      <c r="I390" t="s">
        <v>6</v>
      </c>
      <c r="K390" s="1">
        <v>32562</v>
      </c>
      <c r="L390" s="15">
        <f t="shared" ca="1" si="6"/>
        <v>29</v>
      </c>
      <c r="M390">
        <v>6</v>
      </c>
      <c r="N390">
        <v>140</v>
      </c>
      <c r="O390">
        <v>5</v>
      </c>
      <c r="P390">
        <v>4</v>
      </c>
      <c r="Q390" t="s">
        <v>71</v>
      </c>
      <c r="R390">
        <v>1</v>
      </c>
      <c r="W390">
        <v>1</v>
      </c>
      <c r="X390" t="s">
        <v>225</v>
      </c>
      <c r="Z390" t="s">
        <v>86</v>
      </c>
      <c r="AB390" t="s">
        <v>1335</v>
      </c>
      <c r="AD390">
        <v>3</v>
      </c>
      <c r="AE390" t="s">
        <v>1910</v>
      </c>
      <c r="AF390" t="s">
        <v>63</v>
      </c>
      <c r="AK390" t="s">
        <v>34</v>
      </c>
      <c r="AL390" t="s">
        <v>35</v>
      </c>
      <c r="AQ390" t="s">
        <v>77</v>
      </c>
      <c r="AS390">
        <v>5</v>
      </c>
      <c r="AU390">
        <v>5</v>
      </c>
      <c r="AW390">
        <v>10</v>
      </c>
      <c r="AX390" t="s">
        <v>1911</v>
      </c>
      <c r="AY390" t="s">
        <v>79</v>
      </c>
      <c r="BA390">
        <v>7</v>
      </c>
      <c r="BB390" t="s">
        <v>1912</v>
      </c>
      <c r="BE390">
        <v>1</v>
      </c>
    </row>
    <row r="391" spans="1:57" x14ac:dyDescent="0.25">
      <c r="A391">
        <v>389</v>
      </c>
      <c r="B391">
        <v>389</v>
      </c>
      <c r="C391">
        <v>389</v>
      </c>
      <c r="D391" t="s">
        <v>135</v>
      </c>
      <c r="F391" t="s">
        <v>3</v>
      </c>
      <c r="K391" s="1">
        <v>34100</v>
      </c>
      <c r="L391" s="15">
        <f t="shared" ca="1" si="6"/>
        <v>24</v>
      </c>
      <c r="M391">
        <v>7</v>
      </c>
      <c r="N391">
        <v>120</v>
      </c>
      <c r="O391">
        <v>8</v>
      </c>
      <c r="P391">
        <v>3</v>
      </c>
      <c r="Q391" t="s">
        <v>237</v>
      </c>
      <c r="R391">
        <v>0</v>
      </c>
      <c r="S391" t="s">
        <v>142</v>
      </c>
      <c r="U391" t="s">
        <v>105</v>
      </c>
      <c r="W391">
        <v>1</v>
      </c>
      <c r="X391" t="s">
        <v>225</v>
      </c>
      <c r="Z391" t="s">
        <v>86</v>
      </c>
      <c r="AB391" t="s">
        <v>98</v>
      </c>
      <c r="AD391">
        <v>2</v>
      </c>
      <c r="AE391" t="s">
        <v>1913</v>
      </c>
      <c r="AF391" t="s">
        <v>383</v>
      </c>
      <c r="AJ391" t="s">
        <v>33</v>
      </c>
      <c r="AQ391" t="s">
        <v>77</v>
      </c>
      <c r="AS391">
        <v>6</v>
      </c>
      <c r="AU391">
        <v>5</v>
      </c>
      <c r="AW391">
        <v>3</v>
      </c>
      <c r="AX391" t="s">
        <v>1914</v>
      </c>
      <c r="AZ391" t="s">
        <v>1915</v>
      </c>
      <c r="BA391">
        <v>9</v>
      </c>
      <c r="BB391" t="s">
        <v>1916</v>
      </c>
      <c r="BC391" t="s">
        <v>1917</v>
      </c>
      <c r="BD391" t="s">
        <v>1918</v>
      </c>
      <c r="BE391">
        <v>1</v>
      </c>
    </row>
    <row r="392" spans="1:57" x14ac:dyDescent="0.25">
      <c r="A392">
        <v>390</v>
      </c>
      <c r="B392">
        <v>390</v>
      </c>
      <c r="C392">
        <v>390</v>
      </c>
      <c r="D392" t="s">
        <v>173</v>
      </c>
      <c r="E392" t="s">
        <v>2</v>
      </c>
      <c r="F392" t="s">
        <v>3</v>
      </c>
      <c r="I392" t="s">
        <v>6</v>
      </c>
      <c r="K392" s="1">
        <v>28381</v>
      </c>
      <c r="L392" s="15">
        <f t="shared" ca="1" si="6"/>
        <v>40</v>
      </c>
      <c r="M392">
        <v>7</v>
      </c>
      <c r="N392">
        <v>50</v>
      </c>
      <c r="O392">
        <v>10</v>
      </c>
      <c r="P392">
        <v>6</v>
      </c>
      <c r="Q392" t="s">
        <v>141</v>
      </c>
      <c r="R392">
        <v>1</v>
      </c>
      <c r="W392">
        <v>1</v>
      </c>
      <c r="X392" t="s">
        <v>225</v>
      </c>
      <c r="Z392" t="s">
        <v>404</v>
      </c>
      <c r="AB392" t="s">
        <v>232</v>
      </c>
      <c r="AD392">
        <v>11</v>
      </c>
      <c r="AE392" t="s">
        <v>1919</v>
      </c>
      <c r="AF392" t="s">
        <v>76</v>
      </c>
      <c r="AK392" t="s">
        <v>34</v>
      </c>
      <c r="AQ392" t="s">
        <v>77</v>
      </c>
      <c r="AS392">
        <v>4</v>
      </c>
      <c r="AU392">
        <v>1</v>
      </c>
      <c r="AW392">
        <v>40</v>
      </c>
      <c r="AX392" t="s">
        <v>1920</v>
      </c>
      <c r="AY392" t="s">
        <v>79</v>
      </c>
      <c r="BA392">
        <v>7</v>
      </c>
      <c r="BB392" t="s">
        <v>1921</v>
      </c>
      <c r="BE392">
        <v>0</v>
      </c>
    </row>
    <row r="393" spans="1:57" x14ac:dyDescent="0.25">
      <c r="A393">
        <v>391</v>
      </c>
      <c r="B393">
        <v>391</v>
      </c>
      <c r="C393">
        <v>391</v>
      </c>
      <c r="D393" t="s">
        <v>547</v>
      </c>
      <c r="H393" t="s">
        <v>5</v>
      </c>
      <c r="K393" s="1">
        <v>29632</v>
      </c>
      <c r="L393" s="15">
        <f t="shared" ca="1" si="6"/>
        <v>37</v>
      </c>
      <c r="M393">
        <v>8</v>
      </c>
      <c r="N393">
        <v>60</v>
      </c>
      <c r="O393">
        <v>10</v>
      </c>
      <c r="P393">
        <v>5</v>
      </c>
      <c r="Q393" t="s">
        <v>83</v>
      </c>
      <c r="R393">
        <v>0</v>
      </c>
      <c r="S393" t="s">
        <v>72</v>
      </c>
      <c r="U393" t="s">
        <v>110</v>
      </c>
      <c r="W393">
        <v>1</v>
      </c>
      <c r="X393" t="s">
        <v>225</v>
      </c>
      <c r="Z393" t="s">
        <v>117</v>
      </c>
      <c r="AB393" t="s">
        <v>312</v>
      </c>
      <c r="AD393">
        <v>1</v>
      </c>
      <c r="AE393" t="s">
        <v>1922</v>
      </c>
      <c r="AF393" t="s">
        <v>1151</v>
      </c>
      <c r="AL393" t="s">
        <v>35</v>
      </c>
      <c r="AQ393" t="s">
        <v>77</v>
      </c>
      <c r="AS393">
        <v>5</v>
      </c>
      <c r="AU393">
        <v>3</v>
      </c>
      <c r="AW393">
        <v>14</v>
      </c>
      <c r="AX393" t="s">
        <v>1923</v>
      </c>
      <c r="AY393" t="s">
        <v>79</v>
      </c>
      <c r="BA393">
        <v>7</v>
      </c>
      <c r="BB393" t="s">
        <v>1924</v>
      </c>
      <c r="BC393" t="s">
        <v>1925</v>
      </c>
      <c r="BD393" t="s">
        <v>1926</v>
      </c>
      <c r="BE393">
        <v>1</v>
      </c>
    </row>
    <row r="394" spans="1:57" x14ac:dyDescent="0.25">
      <c r="A394">
        <v>392</v>
      </c>
      <c r="B394">
        <v>392</v>
      </c>
      <c r="C394">
        <v>392</v>
      </c>
      <c r="D394" t="s">
        <v>94</v>
      </c>
      <c r="I394" t="s">
        <v>6</v>
      </c>
      <c r="K394" s="1">
        <v>27272</v>
      </c>
      <c r="L394" s="15">
        <f t="shared" ca="1" si="6"/>
        <v>43</v>
      </c>
      <c r="M394">
        <v>7</v>
      </c>
      <c r="N394">
        <v>30</v>
      </c>
      <c r="O394">
        <v>10</v>
      </c>
      <c r="P394">
        <v>4</v>
      </c>
      <c r="Q394" t="s">
        <v>109</v>
      </c>
      <c r="R394">
        <v>1</v>
      </c>
      <c r="W394">
        <v>1</v>
      </c>
      <c r="X394" t="s">
        <v>154</v>
      </c>
      <c r="Z394" t="s">
        <v>60</v>
      </c>
      <c r="AB394" t="s">
        <v>376</v>
      </c>
      <c r="AD394">
        <v>10</v>
      </c>
      <c r="AE394" t="s">
        <v>1927</v>
      </c>
      <c r="AF394" t="s">
        <v>63</v>
      </c>
      <c r="AG394" t="s">
        <v>30</v>
      </c>
      <c r="AP394" t="s">
        <v>1928</v>
      </c>
      <c r="AQ394" t="s">
        <v>170</v>
      </c>
      <c r="AT394">
        <v>10</v>
      </c>
      <c r="AU394">
        <v>6</v>
      </c>
      <c r="AW394">
        <v>40</v>
      </c>
      <c r="AX394" t="s">
        <v>1929</v>
      </c>
      <c r="AY394" t="s">
        <v>68</v>
      </c>
      <c r="BA394">
        <v>10</v>
      </c>
      <c r="BB394" t="s">
        <v>1930</v>
      </c>
      <c r="BC394" t="s">
        <v>1931</v>
      </c>
      <c r="BD394" t="s">
        <v>1932</v>
      </c>
      <c r="BE394">
        <v>1</v>
      </c>
    </row>
    <row r="395" spans="1:57" ht="45" x14ac:dyDescent="0.25">
      <c r="A395">
        <v>393</v>
      </c>
      <c r="B395">
        <v>393</v>
      </c>
      <c r="C395">
        <v>393</v>
      </c>
      <c r="D395" t="s">
        <v>419</v>
      </c>
      <c r="G395" t="s">
        <v>4</v>
      </c>
      <c r="I395" t="s">
        <v>6</v>
      </c>
      <c r="K395" s="1">
        <v>31097</v>
      </c>
      <c r="L395" s="15">
        <f t="shared" ca="1" si="6"/>
        <v>33</v>
      </c>
      <c r="M395">
        <v>8</v>
      </c>
      <c r="N395">
        <v>40</v>
      </c>
      <c r="O395">
        <v>12</v>
      </c>
      <c r="P395">
        <v>75</v>
      </c>
      <c r="Q395" t="s">
        <v>319</v>
      </c>
      <c r="R395">
        <v>1</v>
      </c>
      <c r="W395">
        <v>1</v>
      </c>
      <c r="X395" t="s">
        <v>163</v>
      </c>
      <c r="Z395" t="s">
        <v>86</v>
      </c>
      <c r="AB395" t="s">
        <v>164</v>
      </c>
      <c r="AD395">
        <v>2</v>
      </c>
      <c r="AE395" t="s">
        <v>1933</v>
      </c>
      <c r="AF395" t="s">
        <v>89</v>
      </c>
      <c r="AJ395" t="s">
        <v>33</v>
      </c>
      <c r="AR395" t="s">
        <v>1934</v>
      </c>
      <c r="AS395">
        <v>4</v>
      </c>
      <c r="AV395">
        <v>12</v>
      </c>
      <c r="AW395">
        <v>12</v>
      </c>
      <c r="AX395" s="3" t="s">
        <v>1935</v>
      </c>
      <c r="AZ395" t="s">
        <v>1936</v>
      </c>
      <c r="BA395">
        <v>7</v>
      </c>
      <c r="BB395" t="s">
        <v>1937</v>
      </c>
      <c r="BC395" t="s">
        <v>1938</v>
      </c>
      <c r="BE395">
        <v>1</v>
      </c>
    </row>
    <row r="396" spans="1:57" x14ac:dyDescent="0.25">
      <c r="A396">
        <v>394</v>
      </c>
      <c r="B396">
        <v>394</v>
      </c>
      <c r="C396">
        <v>394</v>
      </c>
      <c r="D396" t="s">
        <v>94</v>
      </c>
      <c r="I396" t="s">
        <v>6</v>
      </c>
      <c r="K396" s="1">
        <v>27924</v>
      </c>
      <c r="L396" s="15">
        <f t="shared" ca="1" si="6"/>
        <v>41</v>
      </c>
      <c r="M396">
        <v>8</v>
      </c>
      <c r="N396">
        <v>0</v>
      </c>
      <c r="O396">
        <v>2</v>
      </c>
      <c r="P396">
        <v>0</v>
      </c>
      <c r="Q396" t="s">
        <v>237</v>
      </c>
      <c r="R396">
        <v>1</v>
      </c>
      <c r="W396">
        <v>1</v>
      </c>
      <c r="X396" t="s">
        <v>434</v>
      </c>
      <c r="Z396" t="s">
        <v>86</v>
      </c>
      <c r="AB396" t="s">
        <v>98</v>
      </c>
      <c r="AD396">
        <v>20</v>
      </c>
      <c r="AE396" t="s">
        <v>1939</v>
      </c>
      <c r="AF396" t="s">
        <v>89</v>
      </c>
      <c r="AJ396" t="s">
        <v>33</v>
      </c>
      <c r="AQ396" t="s">
        <v>77</v>
      </c>
      <c r="AS396">
        <v>2</v>
      </c>
      <c r="AU396">
        <v>2</v>
      </c>
      <c r="AW396">
        <v>80</v>
      </c>
      <c r="AX396" t="s">
        <v>1940</v>
      </c>
      <c r="AZ396" t="s">
        <v>1941</v>
      </c>
      <c r="BA396">
        <v>10</v>
      </c>
      <c r="BB396" t="s">
        <v>1612</v>
      </c>
      <c r="BC396" t="s">
        <v>1413</v>
      </c>
      <c r="BD396" t="s">
        <v>1942</v>
      </c>
      <c r="BE396">
        <v>1</v>
      </c>
    </row>
    <row r="397" spans="1:57" x14ac:dyDescent="0.25">
      <c r="A397">
        <v>395</v>
      </c>
      <c r="B397">
        <v>395</v>
      </c>
      <c r="C397">
        <v>395</v>
      </c>
      <c r="D397" t="s">
        <v>179</v>
      </c>
      <c r="E397" t="s">
        <v>2</v>
      </c>
      <c r="F397" t="s">
        <v>3</v>
      </c>
      <c r="H397" t="s">
        <v>5</v>
      </c>
      <c r="I397" t="s">
        <v>6</v>
      </c>
      <c r="K397" s="1">
        <v>28110</v>
      </c>
      <c r="L397" s="15">
        <f t="shared" ca="1" si="6"/>
        <v>41</v>
      </c>
      <c r="M397">
        <v>7</v>
      </c>
      <c r="N397">
        <v>3</v>
      </c>
      <c r="O397">
        <v>15</v>
      </c>
      <c r="P397">
        <v>7</v>
      </c>
      <c r="Q397" t="s">
        <v>83</v>
      </c>
      <c r="R397">
        <v>0</v>
      </c>
      <c r="S397" t="s">
        <v>104</v>
      </c>
      <c r="V397" t="s">
        <v>1943</v>
      </c>
      <c r="W397">
        <v>1</v>
      </c>
      <c r="X397" t="s">
        <v>434</v>
      </c>
      <c r="Z397" t="s">
        <v>60</v>
      </c>
      <c r="AB397" t="s">
        <v>376</v>
      </c>
      <c r="AD397">
        <v>20</v>
      </c>
      <c r="AE397" t="s">
        <v>1944</v>
      </c>
      <c r="AF397" t="s">
        <v>63</v>
      </c>
      <c r="AL397" t="s">
        <v>35</v>
      </c>
      <c r="AQ397" t="s">
        <v>64</v>
      </c>
      <c r="AS397">
        <v>5</v>
      </c>
      <c r="AV397">
        <v>7</v>
      </c>
      <c r="AW397">
        <v>16</v>
      </c>
      <c r="AX397" t="s">
        <v>1945</v>
      </c>
      <c r="AY397" t="s">
        <v>79</v>
      </c>
      <c r="BA397">
        <v>10</v>
      </c>
      <c r="BB397" t="s">
        <v>1946</v>
      </c>
      <c r="BC397" t="s">
        <v>1947</v>
      </c>
      <c r="BD397" t="s">
        <v>1948</v>
      </c>
    </row>
    <row r="398" spans="1:57" x14ac:dyDescent="0.25">
      <c r="A398">
        <v>396</v>
      </c>
      <c r="B398">
        <v>396</v>
      </c>
      <c r="C398">
        <v>396</v>
      </c>
      <c r="D398" t="s">
        <v>249</v>
      </c>
      <c r="E398" t="s">
        <v>2</v>
      </c>
      <c r="H398" t="s">
        <v>5</v>
      </c>
      <c r="I398" t="s">
        <v>6</v>
      </c>
      <c r="K398" s="1">
        <v>28531</v>
      </c>
      <c r="L398" s="15">
        <f t="shared" ca="1" si="6"/>
        <v>40</v>
      </c>
      <c r="M398">
        <v>7</v>
      </c>
      <c r="N398">
        <v>0</v>
      </c>
      <c r="O398">
        <v>8</v>
      </c>
      <c r="P398">
        <v>10</v>
      </c>
      <c r="Q398" t="s">
        <v>56</v>
      </c>
      <c r="R398">
        <v>1</v>
      </c>
      <c r="W398">
        <v>1</v>
      </c>
      <c r="X398" t="s">
        <v>143</v>
      </c>
      <c r="Z398" t="s">
        <v>97</v>
      </c>
      <c r="AB398" t="s">
        <v>327</v>
      </c>
      <c r="AD398">
        <v>15</v>
      </c>
      <c r="AE398" t="s">
        <v>1949</v>
      </c>
      <c r="AF398" t="s">
        <v>89</v>
      </c>
      <c r="AL398" t="s">
        <v>35</v>
      </c>
      <c r="AQ398" t="s">
        <v>77</v>
      </c>
      <c r="AS398">
        <v>6</v>
      </c>
      <c r="AU398">
        <v>6</v>
      </c>
      <c r="AW398">
        <v>8</v>
      </c>
      <c r="AX398" t="s">
        <v>1950</v>
      </c>
      <c r="AY398" t="s">
        <v>79</v>
      </c>
      <c r="BA398">
        <v>10</v>
      </c>
      <c r="BB398" t="s">
        <v>1951</v>
      </c>
      <c r="BE398">
        <v>1</v>
      </c>
    </row>
    <row r="399" spans="1:57" x14ac:dyDescent="0.25">
      <c r="A399">
        <v>397</v>
      </c>
      <c r="B399">
        <v>397</v>
      </c>
      <c r="C399">
        <v>397</v>
      </c>
      <c r="D399" t="s">
        <v>135</v>
      </c>
      <c r="F399" t="s">
        <v>3</v>
      </c>
      <c r="K399" s="1">
        <v>31647</v>
      </c>
      <c r="L399" s="15">
        <f t="shared" ca="1" si="6"/>
        <v>31</v>
      </c>
      <c r="M399">
        <v>8</v>
      </c>
      <c r="N399">
        <v>20</v>
      </c>
      <c r="O399">
        <v>6</v>
      </c>
      <c r="P399">
        <v>0</v>
      </c>
      <c r="Q399" t="s">
        <v>56</v>
      </c>
      <c r="R399">
        <v>0</v>
      </c>
      <c r="S399" t="s">
        <v>84</v>
      </c>
      <c r="U399" t="s">
        <v>110</v>
      </c>
      <c r="W399">
        <v>1</v>
      </c>
      <c r="X399" t="s">
        <v>225</v>
      </c>
      <c r="Z399" t="s">
        <v>86</v>
      </c>
      <c r="AB399" t="s">
        <v>98</v>
      </c>
      <c r="AD399">
        <v>8</v>
      </c>
      <c r="AE399" t="s">
        <v>363</v>
      </c>
      <c r="AF399" t="s">
        <v>63</v>
      </c>
      <c r="AK399" t="s">
        <v>34</v>
      </c>
      <c r="AQ399" t="s">
        <v>64</v>
      </c>
      <c r="AS399">
        <v>2</v>
      </c>
      <c r="AU399">
        <v>2</v>
      </c>
      <c r="AW399">
        <v>3</v>
      </c>
      <c r="AX399" t="s">
        <v>1952</v>
      </c>
      <c r="AY399" t="s">
        <v>363</v>
      </c>
      <c r="BA399">
        <v>6</v>
      </c>
      <c r="BB399" t="s">
        <v>1953</v>
      </c>
      <c r="BE399">
        <v>1</v>
      </c>
    </row>
    <row r="400" spans="1:57" x14ac:dyDescent="0.25">
      <c r="A400">
        <v>398</v>
      </c>
      <c r="B400">
        <v>398</v>
      </c>
      <c r="C400">
        <v>398</v>
      </c>
      <c r="D400" t="s">
        <v>268</v>
      </c>
      <c r="E400" t="s">
        <v>2</v>
      </c>
      <c r="I400" t="s">
        <v>6</v>
      </c>
      <c r="K400" s="1">
        <v>22802</v>
      </c>
      <c r="L400" s="15">
        <f t="shared" ca="1" si="6"/>
        <v>55</v>
      </c>
      <c r="M400">
        <v>7</v>
      </c>
      <c r="N400">
        <v>90</v>
      </c>
      <c r="O400">
        <v>13</v>
      </c>
      <c r="P400">
        <v>20</v>
      </c>
      <c r="Q400" t="s">
        <v>237</v>
      </c>
      <c r="R400">
        <v>1</v>
      </c>
      <c r="S400" t="s">
        <v>72</v>
      </c>
      <c r="U400" t="s">
        <v>105</v>
      </c>
      <c r="W400">
        <v>1</v>
      </c>
      <c r="X400" t="s">
        <v>225</v>
      </c>
      <c r="Z400" t="s">
        <v>60</v>
      </c>
      <c r="AB400" t="s">
        <v>98</v>
      </c>
      <c r="AD400">
        <v>20</v>
      </c>
      <c r="AE400" t="s">
        <v>1954</v>
      </c>
      <c r="AF400" t="s">
        <v>89</v>
      </c>
      <c r="AK400" t="s">
        <v>34</v>
      </c>
      <c r="AL400" t="s">
        <v>35</v>
      </c>
      <c r="AP400" t="s">
        <v>1104</v>
      </c>
      <c r="AQ400" t="s">
        <v>90</v>
      </c>
      <c r="AS400">
        <v>6</v>
      </c>
      <c r="AU400">
        <v>3</v>
      </c>
      <c r="AW400">
        <v>12</v>
      </c>
      <c r="AX400" t="s">
        <v>1955</v>
      </c>
      <c r="AY400" t="s">
        <v>79</v>
      </c>
      <c r="BA400">
        <v>10</v>
      </c>
      <c r="BB400" t="s">
        <v>1956</v>
      </c>
      <c r="BC400" t="s">
        <v>1957</v>
      </c>
      <c r="BD400" t="s">
        <v>1958</v>
      </c>
    </row>
    <row r="401" spans="1:57" x14ac:dyDescent="0.25">
      <c r="A401">
        <v>399</v>
      </c>
      <c r="B401">
        <v>399</v>
      </c>
      <c r="C401">
        <v>399</v>
      </c>
      <c r="D401" t="s">
        <v>849</v>
      </c>
      <c r="F401" t="s">
        <v>3</v>
      </c>
      <c r="G401" t="s">
        <v>4</v>
      </c>
      <c r="H401" t="s">
        <v>5</v>
      </c>
      <c r="K401" s="1">
        <v>34906</v>
      </c>
      <c r="L401" s="15">
        <f t="shared" ca="1" si="6"/>
        <v>22</v>
      </c>
      <c r="M401">
        <v>5</v>
      </c>
      <c r="N401">
        <v>0</v>
      </c>
      <c r="O401">
        <v>8</v>
      </c>
      <c r="P401">
        <v>10</v>
      </c>
      <c r="Q401" t="s">
        <v>109</v>
      </c>
      <c r="R401">
        <v>1</v>
      </c>
      <c r="W401">
        <v>0</v>
      </c>
      <c r="AF401" t="s">
        <v>169</v>
      </c>
      <c r="AI401" t="s">
        <v>32</v>
      </c>
      <c r="AO401" t="s">
        <v>38</v>
      </c>
      <c r="AY401" t="s">
        <v>68</v>
      </c>
      <c r="BA401">
        <v>8</v>
      </c>
      <c r="BB401" t="s">
        <v>1959</v>
      </c>
      <c r="BC401" t="s">
        <v>1960</v>
      </c>
      <c r="BD401" t="s">
        <v>1961</v>
      </c>
      <c r="BE401">
        <v>1</v>
      </c>
    </row>
    <row r="402" spans="1:57" x14ac:dyDescent="0.25">
      <c r="A402">
        <v>400</v>
      </c>
      <c r="B402">
        <v>400</v>
      </c>
      <c r="C402">
        <v>400</v>
      </c>
      <c r="D402" t="s">
        <v>173</v>
      </c>
      <c r="E402" t="s">
        <v>2</v>
      </c>
      <c r="F402" t="s">
        <v>3</v>
      </c>
      <c r="I402" t="s">
        <v>6</v>
      </c>
      <c r="K402" s="1">
        <v>42940</v>
      </c>
      <c r="L402" s="15">
        <f t="shared" ca="1" si="6"/>
        <v>0</v>
      </c>
      <c r="M402">
        <v>7</v>
      </c>
      <c r="N402">
        <v>30</v>
      </c>
      <c r="O402">
        <v>12</v>
      </c>
      <c r="P402">
        <v>25</v>
      </c>
      <c r="Q402" t="s">
        <v>319</v>
      </c>
      <c r="R402">
        <v>0</v>
      </c>
      <c r="S402" t="s">
        <v>410</v>
      </c>
      <c r="U402" t="s">
        <v>110</v>
      </c>
      <c r="W402">
        <v>1</v>
      </c>
      <c r="X402" t="s">
        <v>488</v>
      </c>
      <c r="Z402" t="s">
        <v>60</v>
      </c>
      <c r="AB402" t="s">
        <v>321</v>
      </c>
      <c r="AD402">
        <v>6</v>
      </c>
      <c r="AE402" t="s">
        <v>1962</v>
      </c>
      <c r="AF402" t="s">
        <v>89</v>
      </c>
      <c r="AI402" t="s">
        <v>32</v>
      </c>
      <c r="AQ402" t="s">
        <v>90</v>
      </c>
      <c r="AS402">
        <v>4</v>
      </c>
      <c r="AU402">
        <v>4</v>
      </c>
      <c r="AW402">
        <v>25</v>
      </c>
      <c r="AX402" t="s">
        <v>1963</v>
      </c>
      <c r="AZ402" t="s">
        <v>1177</v>
      </c>
      <c r="BA402">
        <v>7</v>
      </c>
      <c r="BB402" t="s">
        <v>1964</v>
      </c>
      <c r="BD402" t="s">
        <v>1965</v>
      </c>
      <c r="BE402">
        <v>0</v>
      </c>
    </row>
    <row r="403" spans="1:57" x14ac:dyDescent="0.25">
      <c r="A403">
        <v>401</v>
      </c>
      <c r="B403">
        <v>401</v>
      </c>
      <c r="C403">
        <v>401</v>
      </c>
      <c r="D403" t="s">
        <v>173</v>
      </c>
      <c r="E403" t="s">
        <v>2</v>
      </c>
      <c r="F403" t="s">
        <v>3</v>
      </c>
      <c r="I403" t="s">
        <v>6</v>
      </c>
      <c r="K403" s="1">
        <v>27108</v>
      </c>
      <c r="L403" s="15">
        <f t="shared" ca="1" si="6"/>
        <v>43</v>
      </c>
      <c r="M403">
        <v>7</v>
      </c>
      <c r="N403">
        <v>100</v>
      </c>
      <c r="O403">
        <v>11</v>
      </c>
      <c r="P403">
        <v>6</v>
      </c>
      <c r="Q403" t="s">
        <v>56</v>
      </c>
      <c r="R403">
        <v>0</v>
      </c>
      <c r="S403" t="s">
        <v>129</v>
      </c>
      <c r="U403" t="s">
        <v>110</v>
      </c>
      <c r="W403">
        <v>1</v>
      </c>
      <c r="X403" t="s">
        <v>7</v>
      </c>
      <c r="AA403" t="s">
        <v>1966</v>
      </c>
      <c r="AB403" t="s">
        <v>441</v>
      </c>
      <c r="AD403">
        <v>3</v>
      </c>
      <c r="AE403" t="s">
        <v>1967</v>
      </c>
      <c r="AF403" t="s">
        <v>63</v>
      </c>
      <c r="AJ403" t="s">
        <v>33</v>
      </c>
      <c r="AQ403" t="s">
        <v>77</v>
      </c>
      <c r="AS403">
        <v>5</v>
      </c>
      <c r="AU403">
        <v>5</v>
      </c>
      <c r="AW403">
        <v>130</v>
      </c>
      <c r="AX403" t="s">
        <v>1968</v>
      </c>
      <c r="AY403" t="s">
        <v>79</v>
      </c>
      <c r="BA403">
        <v>7</v>
      </c>
      <c r="BB403" t="s">
        <v>1969</v>
      </c>
      <c r="BC403" t="s">
        <v>1970</v>
      </c>
      <c r="BE403">
        <v>1</v>
      </c>
    </row>
    <row r="404" spans="1:57" x14ac:dyDescent="0.25">
      <c r="A404">
        <v>402</v>
      </c>
      <c r="B404">
        <v>402</v>
      </c>
      <c r="C404">
        <v>402</v>
      </c>
      <c r="D404" t="s">
        <v>135</v>
      </c>
      <c r="F404" t="s">
        <v>3</v>
      </c>
      <c r="K404" s="1">
        <v>32681</v>
      </c>
      <c r="L404" s="15">
        <f t="shared" ca="1" si="6"/>
        <v>28</v>
      </c>
      <c r="M404">
        <v>7</v>
      </c>
      <c r="N404">
        <v>10</v>
      </c>
      <c r="O404">
        <v>10</v>
      </c>
      <c r="P404">
        <v>15</v>
      </c>
      <c r="Q404" t="s">
        <v>128</v>
      </c>
      <c r="R404">
        <v>1</v>
      </c>
      <c r="W404">
        <v>1</v>
      </c>
      <c r="X404" t="s">
        <v>225</v>
      </c>
      <c r="Z404" t="s">
        <v>117</v>
      </c>
      <c r="AB404" t="s">
        <v>98</v>
      </c>
      <c r="AD404">
        <v>6</v>
      </c>
      <c r="AE404" t="s">
        <v>1971</v>
      </c>
      <c r="AF404" t="s">
        <v>89</v>
      </c>
      <c r="AJ404" t="s">
        <v>33</v>
      </c>
      <c r="AQ404" t="s">
        <v>64</v>
      </c>
      <c r="AS404">
        <v>4</v>
      </c>
      <c r="AU404">
        <v>4</v>
      </c>
      <c r="AW404">
        <v>10</v>
      </c>
      <c r="AX404" t="s">
        <v>1972</v>
      </c>
      <c r="AY404" t="s">
        <v>79</v>
      </c>
      <c r="BA404">
        <v>10</v>
      </c>
      <c r="BB404" t="s">
        <v>1973</v>
      </c>
      <c r="BC404" t="s">
        <v>1974</v>
      </c>
      <c r="BE404">
        <v>1</v>
      </c>
    </row>
    <row r="405" spans="1:57" ht="45" x14ac:dyDescent="0.25">
      <c r="A405">
        <v>403</v>
      </c>
      <c r="B405">
        <v>403</v>
      </c>
      <c r="C405">
        <v>403</v>
      </c>
      <c r="D405" t="s">
        <v>173</v>
      </c>
      <c r="E405" t="s">
        <v>2</v>
      </c>
      <c r="F405" t="s">
        <v>3</v>
      </c>
      <c r="I405" t="s">
        <v>6</v>
      </c>
      <c r="K405" s="1">
        <v>31806</v>
      </c>
      <c r="L405" s="15">
        <f t="shared" ca="1" si="6"/>
        <v>31</v>
      </c>
      <c r="M405">
        <v>8</v>
      </c>
      <c r="N405">
        <v>45</v>
      </c>
      <c r="O405">
        <v>12</v>
      </c>
      <c r="P405">
        <v>2</v>
      </c>
      <c r="Q405" t="s">
        <v>352</v>
      </c>
      <c r="R405">
        <v>1</v>
      </c>
      <c r="W405">
        <v>1</v>
      </c>
      <c r="X405" t="s">
        <v>154</v>
      </c>
      <c r="Z405" t="s">
        <v>60</v>
      </c>
      <c r="AB405" t="s">
        <v>164</v>
      </c>
      <c r="AD405">
        <v>2</v>
      </c>
      <c r="AE405" t="s">
        <v>1975</v>
      </c>
      <c r="AF405" t="s">
        <v>63</v>
      </c>
      <c r="AI405" t="s">
        <v>32</v>
      </c>
      <c r="AQ405" t="s">
        <v>77</v>
      </c>
      <c r="AS405">
        <v>6</v>
      </c>
      <c r="AU405">
        <v>4</v>
      </c>
      <c r="AW405">
        <v>35</v>
      </c>
      <c r="AX405" s="3" t="s">
        <v>1976</v>
      </c>
      <c r="AY405" t="s">
        <v>79</v>
      </c>
      <c r="BA405">
        <v>9</v>
      </c>
      <c r="BB405" t="s">
        <v>80</v>
      </c>
      <c r="BC405" t="s">
        <v>1977</v>
      </c>
      <c r="BE405">
        <v>1</v>
      </c>
    </row>
    <row r="406" spans="1:57" x14ac:dyDescent="0.25">
      <c r="A406">
        <v>404</v>
      </c>
      <c r="B406">
        <v>404</v>
      </c>
      <c r="C406">
        <v>404</v>
      </c>
      <c r="D406" t="s">
        <v>367</v>
      </c>
      <c r="E406" t="s">
        <v>2</v>
      </c>
      <c r="G406" t="s">
        <v>4</v>
      </c>
      <c r="H406" t="s">
        <v>5</v>
      </c>
      <c r="I406" t="s">
        <v>6</v>
      </c>
      <c r="K406" s="1">
        <v>33365</v>
      </c>
      <c r="L406" s="15">
        <f t="shared" ca="1" si="6"/>
        <v>26</v>
      </c>
      <c r="M406">
        <v>7</v>
      </c>
      <c r="N406">
        <v>60</v>
      </c>
      <c r="O406">
        <v>8</v>
      </c>
      <c r="P406">
        <v>2</v>
      </c>
      <c r="Q406" t="s">
        <v>319</v>
      </c>
      <c r="R406">
        <v>0</v>
      </c>
      <c r="S406" t="s">
        <v>72</v>
      </c>
      <c r="U406" t="s">
        <v>58</v>
      </c>
      <c r="W406">
        <v>1</v>
      </c>
      <c r="X406" t="s">
        <v>180</v>
      </c>
      <c r="Z406" t="s">
        <v>369</v>
      </c>
      <c r="AB406" t="s">
        <v>516</v>
      </c>
      <c r="AD406">
        <v>2</v>
      </c>
      <c r="AE406" t="s">
        <v>1978</v>
      </c>
      <c r="AF406" t="s">
        <v>63</v>
      </c>
      <c r="AK406" t="s">
        <v>34</v>
      </c>
      <c r="AQ406" t="s">
        <v>90</v>
      </c>
      <c r="AS406">
        <v>5</v>
      </c>
      <c r="AU406">
        <v>3</v>
      </c>
      <c r="AW406">
        <v>10</v>
      </c>
      <c r="AX406" t="s">
        <v>1979</v>
      </c>
      <c r="AY406" t="s">
        <v>79</v>
      </c>
      <c r="BA406">
        <v>10</v>
      </c>
      <c r="BB406" t="s">
        <v>1980</v>
      </c>
      <c r="BC406" t="s">
        <v>1981</v>
      </c>
      <c r="BD406" t="s">
        <v>1982</v>
      </c>
      <c r="BE406">
        <v>1</v>
      </c>
    </row>
    <row r="407" spans="1:57" x14ac:dyDescent="0.25">
      <c r="A407">
        <v>405</v>
      </c>
      <c r="B407">
        <v>405</v>
      </c>
      <c r="C407">
        <v>405</v>
      </c>
      <c r="D407" t="s">
        <v>818</v>
      </c>
      <c r="H407" t="s">
        <v>5</v>
      </c>
      <c r="I407" t="s">
        <v>6</v>
      </c>
      <c r="K407" s="1">
        <v>35212</v>
      </c>
      <c r="L407" s="15">
        <f t="shared" ca="1" si="6"/>
        <v>21</v>
      </c>
      <c r="M407">
        <v>4</v>
      </c>
      <c r="N407">
        <v>10</v>
      </c>
      <c r="O407">
        <v>10</v>
      </c>
      <c r="P407">
        <v>14</v>
      </c>
      <c r="Q407" t="s">
        <v>109</v>
      </c>
      <c r="R407">
        <v>0</v>
      </c>
      <c r="S407" t="s">
        <v>72</v>
      </c>
      <c r="U407" t="s">
        <v>105</v>
      </c>
      <c r="W407">
        <v>0</v>
      </c>
      <c r="AF407" t="s">
        <v>63</v>
      </c>
      <c r="AJ407" t="s">
        <v>33</v>
      </c>
      <c r="AQ407" t="s">
        <v>77</v>
      </c>
      <c r="AT407">
        <v>30</v>
      </c>
      <c r="AU407">
        <v>6</v>
      </c>
      <c r="AW407">
        <v>25</v>
      </c>
      <c r="AX407" t="s">
        <v>1983</v>
      </c>
      <c r="AY407" t="s">
        <v>68</v>
      </c>
      <c r="BA407">
        <v>9</v>
      </c>
      <c r="BB407" t="s">
        <v>1984</v>
      </c>
      <c r="BC407" t="s">
        <v>1985</v>
      </c>
      <c r="BE407">
        <v>1</v>
      </c>
    </row>
    <row r="408" spans="1:57" x14ac:dyDescent="0.25">
      <c r="A408">
        <v>406</v>
      </c>
      <c r="B408">
        <v>406</v>
      </c>
      <c r="C408">
        <v>406</v>
      </c>
      <c r="D408" t="s">
        <v>268</v>
      </c>
      <c r="E408" t="s">
        <v>2</v>
      </c>
      <c r="I408" t="s">
        <v>6</v>
      </c>
      <c r="K408" s="1">
        <v>30925</v>
      </c>
      <c r="L408" s="15">
        <f t="shared" ca="1" si="6"/>
        <v>33</v>
      </c>
      <c r="M408">
        <v>8</v>
      </c>
      <c r="N408">
        <v>60</v>
      </c>
      <c r="O408">
        <v>10</v>
      </c>
      <c r="P408">
        <v>20</v>
      </c>
      <c r="Q408" t="s">
        <v>56</v>
      </c>
      <c r="R408">
        <v>0</v>
      </c>
      <c r="S408" t="s">
        <v>72</v>
      </c>
      <c r="U408" t="s">
        <v>73</v>
      </c>
      <c r="W408">
        <v>1</v>
      </c>
      <c r="X408" t="s">
        <v>74</v>
      </c>
      <c r="Z408" t="s">
        <v>117</v>
      </c>
      <c r="AB408" t="s">
        <v>61</v>
      </c>
      <c r="AD408">
        <v>6</v>
      </c>
      <c r="AE408" t="s">
        <v>1986</v>
      </c>
      <c r="AF408" t="s">
        <v>89</v>
      </c>
      <c r="AL408" t="s">
        <v>35</v>
      </c>
      <c r="AQ408" t="s">
        <v>77</v>
      </c>
      <c r="AS408">
        <v>3</v>
      </c>
      <c r="AU408">
        <v>5</v>
      </c>
      <c r="AW408">
        <v>6</v>
      </c>
      <c r="AX408" t="s">
        <v>1987</v>
      </c>
      <c r="AY408" t="s">
        <v>79</v>
      </c>
      <c r="BA408">
        <v>8</v>
      </c>
      <c r="BB408" t="s">
        <v>1988</v>
      </c>
      <c r="BE408">
        <v>0</v>
      </c>
    </row>
    <row r="409" spans="1:57" x14ac:dyDescent="0.25">
      <c r="A409">
        <v>407</v>
      </c>
      <c r="B409">
        <v>407</v>
      </c>
      <c r="C409">
        <v>407</v>
      </c>
      <c r="D409" t="s">
        <v>217</v>
      </c>
      <c r="F409" t="s">
        <v>3</v>
      </c>
      <c r="I409" t="s">
        <v>6</v>
      </c>
      <c r="K409" s="1">
        <v>33438</v>
      </c>
      <c r="L409" s="15">
        <f t="shared" ca="1" si="6"/>
        <v>26</v>
      </c>
      <c r="M409">
        <v>6</v>
      </c>
      <c r="N409">
        <v>50</v>
      </c>
      <c r="O409">
        <v>12</v>
      </c>
      <c r="P409">
        <v>2</v>
      </c>
      <c r="Q409" t="s">
        <v>83</v>
      </c>
      <c r="R409">
        <v>0</v>
      </c>
      <c r="S409" t="s">
        <v>72</v>
      </c>
      <c r="U409" t="s">
        <v>58</v>
      </c>
      <c r="W409">
        <v>1</v>
      </c>
      <c r="X409" t="s">
        <v>225</v>
      </c>
      <c r="Z409" t="s">
        <v>86</v>
      </c>
      <c r="AB409" t="s">
        <v>674</v>
      </c>
      <c r="AD409">
        <v>3</v>
      </c>
      <c r="AE409" t="s">
        <v>1989</v>
      </c>
      <c r="AF409" t="s">
        <v>63</v>
      </c>
      <c r="AJ409" t="s">
        <v>33</v>
      </c>
      <c r="AQ409" t="s">
        <v>90</v>
      </c>
      <c r="AS409">
        <v>6</v>
      </c>
      <c r="AU409">
        <v>6</v>
      </c>
      <c r="AW409">
        <v>220</v>
      </c>
      <c r="AX409" t="s">
        <v>1990</v>
      </c>
      <c r="AY409" t="s">
        <v>68</v>
      </c>
      <c r="BA409">
        <v>10</v>
      </c>
      <c r="BB409" t="s">
        <v>1991</v>
      </c>
      <c r="BC409" t="s">
        <v>1992</v>
      </c>
      <c r="BE409">
        <v>0</v>
      </c>
    </row>
    <row r="410" spans="1:57" x14ac:dyDescent="0.25">
      <c r="A410">
        <v>408</v>
      </c>
      <c r="B410">
        <v>408</v>
      </c>
      <c r="C410">
        <v>408</v>
      </c>
      <c r="D410" t="s">
        <v>877</v>
      </c>
      <c r="G410" t="s">
        <v>4</v>
      </c>
      <c r="H410" t="s">
        <v>5</v>
      </c>
      <c r="I410" t="s">
        <v>6</v>
      </c>
      <c r="K410" s="1">
        <v>32595</v>
      </c>
      <c r="L410" s="15">
        <f t="shared" ca="1" si="6"/>
        <v>28</v>
      </c>
      <c r="M410">
        <v>7</v>
      </c>
      <c r="N410">
        <v>180</v>
      </c>
      <c r="O410">
        <v>8</v>
      </c>
      <c r="P410">
        <v>30</v>
      </c>
      <c r="Q410" t="s">
        <v>141</v>
      </c>
      <c r="R410">
        <v>0</v>
      </c>
      <c r="S410" t="s">
        <v>57</v>
      </c>
      <c r="U410" t="s">
        <v>58</v>
      </c>
      <c r="W410">
        <v>1</v>
      </c>
      <c r="X410" t="s">
        <v>180</v>
      </c>
      <c r="Z410" t="s">
        <v>117</v>
      </c>
      <c r="AB410" t="s">
        <v>441</v>
      </c>
      <c r="AD410">
        <v>2</v>
      </c>
      <c r="AE410" t="s">
        <v>1993</v>
      </c>
      <c r="AF410" t="s">
        <v>89</v>
      </c>
      <c r="AL410" t="s">
        <v>35</v>
      </c>
      <c r="AQ410" t="s">
        <v>77</v>
      </c>
      <c r="AS410">
        <v>4</v>
      </c>
      <c r="AU410">
        <v>3</v>
      </c>
      <c r="AW410">
        <v>10</v>
      </c>
      <c r="AX410" t="s">
        <v>1994</v>
      </c>
      <c r="AY410" t="s">
        <v>79</v>
      </c>
      <c r="BA410">
        <v>9</v>
      </c>
      <c r="BB410" t="s">
        <v>1995</v>
      </c>
      <c r="BC410" t="s">
        <v>1996</v>
      </c>
      <c r="BE410">
        <v>1</v>
      </c>
    </row>
    <row r="411" spans="1:57" x14ac:dyDescent="0.25">
      <c r="A411">
        <v>409</v>
      </c>
      <c r="B411">
        <v>409</v>
      </c>
      <c r="C411">
        <v>409</v>
      </c>
      <c r="D411" t="s">
        <v>94</v>
      </c>
      <c r="I411" t="s">
        <v>6</v>
      </c>
      <c r="L411" s="15">
        <f t="shared" ca="1" si="6"/>
        <v>118</v>
      </c>
      <c r="M411">
        <v>45</v>
      </c>
      <c r="N411">
        <v>180</v>
      </c>
      <c r="O411">
        <v>6</v>
      </c>
      <c r="P411">
        <v>5</v>
      </c>
      <c r="Q411" t="s">
        <v>352</v>
      </c>
      <c r="R411">
        <v>0</v>
      </c>
      <c r="S411" t="s">
        <v>410</v>
      </c>
      <c r="U411" t="s">
        <v>105</v>
      </c>
      <c r="W411">
        <v>1</v>
      </c>
      <c r="X411" t="s">
        <v>163</v>
      </c>
      <c r="Z411" t="s">
        <v>97</v>
      </c>
      <c r="AB411" t="s">
        <v>441</v>
      </c>
      <c r="AD411">
        <v>27</v>
      </c>
      <c r="AE411" t="s">
        <v>1997</v>
      </c>
      <c r="AF411" t="s">
        <v>89</v>
      </c>
      <c r="AJ411" t="s">
        <v>33</v>
      </c>
      <c r="AQ411" t="s">
        <v>77</v>
      </c>
      <c r="AS411">
        <v>6</v>
      </c>
      <c r="AU411">
        <v>6</v>
      </c>
      <c r="AW411">
        <v>20</v>
      </c>
      <c r="AX411" t="s">
        <v>1998</v>
      </c>
      <c r="AY411" t="s">
        <v>79</v>
      </c>
      <c r="BA411">
        <v>10</v>
      </c>
      <c r="BB411" t="s">
        <v>1999</v>
      </c>
      <c r="BC411" t="s">
        <v>2000</v>
      </c>
      <c r="BE411">
        <v>0</v>
      </c>
    </row>
    <row r="412" spans="1:57" ht="30" x14ac:dyDescent="0.25">
      <c r="A412">
        <v>410</v>
      </c>
      <c r="B412">
        <v>410</v>
      </c>
      <c r="C412">
        <v>410</v>
      </c>
      <c r="D412" t="s">
        <v>217</v>
      </c>
      <c r="F412" t="s">
        <v>3</v>
      </c>
      <c r="I412" t="s">
        <v>6</v>
      </c>
      <c r="K412" s="1">
        <v>25410</v>
      </c>
      <c r="L412" s="15">
        <f t="shared" ca="1" si="6"/>
        <v>48</v>
      </c>
      <c r="M412">
        <v>7</v>
      </c>
      <c r="N412">
        <v>90</v>
      </c>
      <c r="O412">
        <v>9</v>
      </c>
      <c r="P412">
        <v>5</v>
      </c>
      <c r="Q412" t="s">
        <v>95</v>
      </c>
      <c r="R412">
        <v>1</v>
      </c>
      <c r="W412">
        <v>1</v>
      </c>
      <c r="X412" t="s">
        <v>225</v>
      </c>
      <c r="Z412" t="s">
        <v>86</v>
      </c>
      <c r="AB412" t="s">
        <v>98</v>
      </c>
      <c r="AD412">
        <v>21</v>
      </c>
      <c r="AF412" t="s">
        <v>63</v>
      </c>
      <c r="AL412" t="s">
        <v>35</v>
      </c>
      <c r="AQ412" t="s">
        <v>77</v>
      </c>
      <c r="AS412">
        <v>5</v>
      </c>
      <c r="AU412">
        <v>5</v>
      </c>
      <c r="AW412">
        <v>36</v>
      </c>
      <c r="AX412" t="s">
        <v>2001</v>
      </c>
      <c r="AY412" t="s">
        <v>79</v>
      </c>
      <c r="BA412">
        <v>7</v>
      </c>
      <c r="BB412" s="3" t="s">
        <v>2002</v>
      </c>
      <c r="BC412" t="s">
        <v>2003</v>
      </c>
      <c r="BD412" t="s">
        <v>2004</v>
      </c>
      <c r="BE412">
        <v>0</v>
      </c>
    </row>
    <row r="413" spans="1:57" x14ac:dyDescent="0.25">
      <c r="A413">
        <v>411</v>
      </c>
      <c r="B413">
        <v>411</v>
      </c>
      <c r="C413">
        <v>411</v>
      </c>
      <c r="D413" t="s">
        <v>217</v>
      </c>
      <c r="F413" t="s">
        <v>3</v>
      </c>
      <c r="I413" t="s">
        <v>6</v>
      </c>
      <c r="K413" s="1">
        <v>32166</v>
      </c>
      <c r="L413" s="15">
        <f t="shared" ca="1" si="6"/>
        <v>30</v>
      </c>
      <c r="M413">
        <v>7</v>
      </c>
      <c r="N413">
        <v>40</v>
      </c>
      <c r="O413">
        <v>10</v>
      </c>
      <c r="P413">
        <v>12</v>
      </c>
      <c r="Q413" t="s">
        <v>71</v>
      </c>
      <c r="R413">
        <v>0</v>
      </c>
      <c r="S413" t="s">
        <v>57</v>
      </c>
      <c r="U413" t="s">
        <v>105</v>
      </c>
      <c r="W413">
        <v>1</v>
      </c>
      <c r="X413" t="s">
        <v>163</v>
      </c>
      <c r="Z413" t="s">
        <v>60</v>
      </c>
      <c r="AB413" t="s">
        <v>376</v>
      </c>
      <c r="AD413">
        <v>3</v>
      </c>
      <c r="AE413" t="s">
        <v>2005</v>
      </c>
      <c r="AF413" t="s">
        <v>76</v>
      </c>
      <c r="AK413" t="s">
        <v>34</v>
      </c>
      <c r="AQ413" t="s">
        <v>64</v>
      </c>
      <c r="AS413">
        <v>4</v>
      </c>
      <c r="AU413">
        <v>3</v>
      </c>
      <c r="AW413">
        <v>5</v>
      </c>
      <c r="AX413" t="s">
        <v>2006</v>
      </c>
      <c r="AY413" t="s">
        <v>79</v>
      </c>
      <c r="BA413">
        <v>10</v>
      </c>
      <c r="BB413" t="s">
        <v>2007</v>
      </c>
      <c r="BC413" t="s">
        <v>2008</v>
      </c>
      <c r="BE413">
        <v>1</v>
      </c>
    </row>
    <row r="414" spans="1:57" x14ac:dyDescent="0.25">
      <c r="A414">
        <v>412</v>
      </c>
      <c r="B414">
        <v>412</v>
      </c>
      <c r="C414">
        <v>412</v>
      </c>
      <c r="D414" t="s">
        <v>135</v>
      </c>
      <c r="F414" t="s">
        <v>3</v>
      </c>
      <c r="K414" s="1">
        <v>33916</v>
      </c>
      <c r="L414" s="15">
        <f t="shared" ca="1" si="6"/>
        <v>25</v>
      </c>
      <c r="M414">
        <v>7</v>
      </c>
      <c r="N414">
        <v>40</v>
      </c>
      <c r="O414">
        <v>10</v>
      </c>
      <c r="P414">
        <v>10</v>
      </c>
      <c r="Q414" t="s">
        <v>71</v>
      </c>
      <c r="R414">
        <v>0</v>
      </c>
      <c r="S414" t="s">
        <v>57</v>
      </c>
      <c r="U414" t="s">
        <v>110</v>
      </c>
      <c r="W414">
        <v>1</v>
      </c>
      <c r="X414" t="s">
        <v>225</v>
      </c>
      <c r="Z414" t="s">
        <v>86</v>
      </c>
      <c r="AB414" t="s">
        <v>98</v>
      </c>
      <c r="AD414">
        <v>3</v>
      </c>
      <c r="AE414" t="s">
        <v>2009</v>
      </c>
      <c r="AF414" t="s">
        <v>63</v>
      </c>
      <c r="AK414" t="s">
        <v>34</v>
      </c>
      <c r="AQ414" t="s">
        <v>77</v>
      </c>
      <c r="AT414">
        <v>8</v>
      </c>
      <c r="AU414">
        <v>3</v>
      </c>
      <c r="AW414">
        <v>12</v>
      </c>
      <c r="AX414" t="s">
        <v>2010</v>
      </c>
      <c r="AY414" t="s">
        <v>79</v>
      </c>
      <c r="BA414">
        <v>7</v>
      </c>
      <c r="BB414" t="s">
        <v>2011</v>
      </c>
      <c r="BC414" t="s">
        <v>2012</v>
      </c>
      <c r="BD414" t="s">
        <v>147</v>
      </c>
      <c r="BE414">
        <v>1</v>
      </c>
    </row>
    <row r="415" spans="1:57" x14ac:dyDescent="0.25">
      <c r="A415">
        <v>413</v>
      </c>
      <c r="B415">
        <v>413</v>
      </c>
      <c r="C415">
        <v>413</v>
      </c>
      <c r="D415" t="s">
        <v>217</v>
      </c>
      <c r="F415" t="s">
        <v>3</v>
      </c>
      <c r="I415" t="s">
        <v>6</v>
      </c>
      <c r="K415" s="1">
        <v>33630</v>
      </c>
      <c r="L415" s="15">
        <f t="shared" ca="1" si="6"/>
        <v>26</v>
      </c>
      <c r="M415">
        <v>7</v>
      </c>
      <c r="N415">
        <v>30</v>
      </c>
      <c r="O415">
        <v>10</v>
      </c>
      <c r="P415">
        <v>20</v>
      </c>
      <c r="Q415" t="s">
        <v>237</v>
      </c>
      <c r="R415">
        <v>0</v>
      </c>
      <c r="S415" t="s">
        <v>57</v>
      </c>
      <c r="U415" t="s">
        <v>105</v>
      </c>
      <c r="W415">
        <v>1</v>
      </c>
      <c r="X415" t="s">
        <v>225</v>
      </c>
      <c r="Z415" t="s">
        <v>86</v>
      </c>
      <c r="AB415" t="s">
        <v>98</v>
      </c>
      <c r="AD415">
        <v>6</v>
      </c>
      <c r="AE415" t="s">
        <v>2013</v>
      </c>
      <c r="AF415" t="s">
        <v>89</v>
      </c>
      <c r="AL415" t="s">
        <v>35</v>
      </c>
      <c r="AQ415" t="s">
        <v>77</v>
      </c>
      <c r="AT415">
        <v>15</v>
      </c>
      <c r="AU415">
        <v>4</v>
      </c>
      <c r="AW415">
        <v>8</v>
      </c>
      <c r="AX415" t="s">
        <v>2014</v>
      </c>
      <c r="AY415" t="s">
        <v>79</v>
      </c>
      <c r="BA415">
        <v>10</v>
      </c>
      <c r="BB415" t="s">
        <v>2015</v>
      </c>
      <c r="BC415" t="s">
        <v>2016</v>
      </c>
      <c r="BD415" t="s">
        <v>2017</v>
      </c>
      <c r="BE415">
        <v>1</v>
      </c>
    </row>
    <row r="416" spans="1:57" x14ac:dyDescent="0.25">
      <c r="A416">
        <v>414</v>
      </c>
      <c r="B416">
        <v>414</v>
      </c>
      <c r="C416">
        <v>414</v>
      </c>
      <c r="D416" t="s">
        <v>135</v>
      </c>
      <c r="F416" t="s">
        <v>3</v>
      </c>
      <c r="K416" s="1">
        <v>33369</v>
      </c>
      <c r="L416" s="15">
        <f t="shared" ca="1" si="6"/>
        <v>26</v>
      </c>
      <c r="M416">
        <v>7</v>
      </c>
      <c r="N416">
        <v>60</v>
      </c>
      <c r="O416">
        <v>12</v>
      </c>
      <c r="P416">
        <v>10</v>
      </c>
      <c r="Q416" t="s">
        <v>71</v>
      </c>
      <c r="R416">
        <v>0</v>
      </c>
      <c r="S416" t="s">
        <v>57</v>
      </c>
      <c r="U416" t="s">
        <v>58</v>
      </c>
      <c r="W416">
        <v>1</v>
      </c>
      <c r="X416" t="s">
        <v>154</v>
      </c>
      <c r="Z416" t="s">
        <v>86</v>
      </c>
      <c r="AB416" t="s">
        <v>244</v>
      </c>
      <c r="AD416">
        <v>2</v>
      </c>
      <c r="AE416" t="s">
        <v>478</v>
      </c>
      <c r="AF416" t="s">
        <v>89</v>
      </c>
      <c r="AJ416" t="s">
        <v>33</v>
      </c>
      <c r="AQ416" t="s">
        <v>90</v>
      </c>
      <c r="AS416">
        <v>3</v>
      </c>
      <c r="AU416">
        <v>2</v>
      </c>
      <c r="AW416">
        <v>4</v>
      </c>
      <c r="AX416" t="s">
        <v>2018</v>
      </c>
      <c r="AY416" t="s">
        <v>68</v>
      </c>
      <c r="BA416">
        <v>9</v>
      </c>
      <c r="BB416" t="s">
        <v>2019</v>
      </c>
      <c r="BC416" t="s">
        <v>2020</v>
      </c>
      <c r="BD416" t="s">
        <v>2021</v>
      </c>
      <c r="BE416">
        <v>0</v>
      </c>
    </row>
    <row r="417" spans="1:57" x14ac:dyDescent="0.25">
      <c r="A417">
        <v>415</v>
      </c>
      <c r="B417">
        <v>415</v>
      </c>
      <c r="C417">
        <v>415</v>
      </c>
      <c r="D417" t="s">
        <v>82</v>
      </c>
      <c r="E417" t="s">
        <v>2</v>
      </c>
      <c r="K417" s="1">
        <v>35421</v>
      </c>
      <c r="L417" s="15">
        <f t="shared" ca="1" si="6"/>
        <v>21</v>
      </c>
      <c r="M417">
        <v>5</v>
      </c>
      <c r="N417">
        <v>60</v>
      </c>
      <c r="O417">
        <v>8</v>
      </c>
      <c r="P417">
        <v>2</v>
      </c>
      <c r="Q417" t="s">
        <v>109</v>
      </c>
      <c r="R417">
        <v>1</v>
      </c>
      <c r="W417">
        <v>0</v>
      </c>
      <c r="AF417" t="s">
        <v>169</v>
      </c>
      <c r="AI417" t="s">
        <v>32</v>
      </c>
      <c r="AQ417" t="s">
        <v>64</v>
      </c>
      <c r="AS417">
        <v>5</v>
      </c>
      <c r="AU417">
        <v>6</v>
      </c>
      <c r="AW417">
        <v>72</v>
      </c>
      <c r="AX417" t="s">
        <v>2022</v>
      </c>
      <c r="AY417" t="s">
        <v>79</v>
      </c>
      <c r="BA417">
        <v>10</v>
      </c>
      <c r="BB417" t="s">
        <v>2023</v>
      </c>
      <c r="BC417" t="s">
        <v>2024</v>
      </c>
      <c r="BD417" t="s">
        <v>2025</v>
      </c>
      <c r="BE417">
        <v>1</v>
      </c>
    </row>
    <row r="418" spans="1:57" x14ac:dyDescent="0.25">
      <c r="A418">
        <v>416</v>
      </c>
      <c r="B418">
        <v>416</v>
      </c>
      <c r="C418">
        <v>416</v>
      </c>
      <c r="D418" t="s">
        <v>173</v>
      </c>
      <c r="E418" t="s">
        <v>2</v>
      </c>
      <c r="F418" t="s">
        <v>3</v>
      </c>
      <c r="I418" t="s">
        <v>6</v>
      </c>
      <c r="K418" s="1">
        <v>31277</v>
      </c>
      <c r="L418" s="15">
        <f t="shared" ca="1" si="6"/>
        <v>32</v>
      </c>
      <c r="M418">
        <v>8</v>
      </c>
      <c r="N418">
        <v>30</v>
      </c>
      <c r="O418">
        <v>8</v>
      </c>
      <c r="P418">
        <v>3</v>
      </c>
      <c r="Q418" t="s">
        <v>128</v>
      </c>
      <c r="R418">
        <v>1</v>
      </c>
      <c r="W418">
        <v>1</v>
      </c>
      <c r="X418" t="s">
        <v>96</v>
      </c>
      <c r="Z418" t="s">
        <v>86</v>
      </c>
      <c r="AB418" t="s">
        <v>98</v>
      </c>
      <c r="AD418">
        <v>7</v>
      </c>
      <c r="AE418" t="s">
        <v>210</v>
      </c>
      <c r="AF418" t="s">
        <v>89</v>
      </c>
      <c r="AK418" t="s">
        <v>34</v>
      </c>
      <c r="AQ418" t="s">
        <v>77</v>
      </c>
      <c r="AS418">
        <v>6</v>
      </c>
      <c r="AU418">
        <v>6</v>
      </c>
      <c r="AW418">
        <v>15</v>
      </c>
      <c r="AX418" t="s">
        <v>2026</v>
      </c>
      <c r="AY418" t="s">
        <v>79</v>
      </c>
      <c r="BA418">
        <v>10</v>
      </c>
      <c r="BB418" t="s">
        <v>2027</v>
      </c>
      <c r="BC418" t="s">
        <v>2028</v>
      </c>
      <c r="BD418" t="s">
        <v>122</v>
      </c>
      <c r="BE418">
        <v>0</v>
      </c>
    </row>
    <row r="419" spans="1:57" x14ac:dyDescent="0.25">
      <c r="A419">
        <v>417</v>
      </c>
      <c r="B419">
        <v>417</v>
      </c>
      <c r="C419">
        <v>417</v>
      </c>
      <c r="D419" t="s">
        <v>547</v>
      </c>
      <c r="H419" t="s">
        <v>5</v>
      </c>
      <c r="K419" s="1">
        <v>35207</v>
      </c>
      <c r="L419" s="15">
        <f t="shared" ca="1" si="6"/>
        <v>21</v>
      </c>
      <c r="M419">
        <v>5</v>
      </c>
      <c r="N419">
        <v>40</v>
      </c>
      <c r="O419">
        <v>16</v>
      </c>
      <c r="P419">
        <v>12</v>
      </c>
      <c r="Q419" t="s">
        <v>237</v>
      </c>
      <c r="R419">
        <v>1</v>
      </c>
      <c r="W419">
        <v>1</v>
      </c>
      <c r="X419" t="s">
        <v>33</v>
      </c>
      <c r="Z419" t="s">
        <v>369</v>
      </c>
      <c r="AB419" t="s">
        <v>61</v>
      </c>
      <c r="AD419">
        <v>1</v>
      </c>
      <c r="AE419" t="s">
        <v>1051</v>
      </c>
      <c r="AF419" t="s">
        <v>63</v>
      </c>
      <c r="AL419" t="s">
        <v>35</v>
      </c>
      <c r="AQ419" t="s">
        <v>90</v>
      </c>
      <c r="AS419">
        <v>5</v>
      </c>
      <c r="AU419">
        <v>4</v>
      </c>
      <c r="AW419">
        <v>3</v>
      </c>
      <c r="AX419" t="s">
        <v>2029</v>
      </c>
      <c r="AY419" t="s">
        <v>79</v>
      </c>
      <c r="BA419">
        <v>10</v>
      </c>
      <c r="BB419" t="s">
        <v>2030</v>
      </c>
      <c r="BC419" t="s">
        <v>208</v>
      </c>
      <c r="BD419" t="s">
        <v>2031</v>
      </c>
      <c r="BE419">
        <v>1</v>
      </c>
    </row>
    <row r="420" spans="1:57" x14ac:dyDescent="0.25">
      <c r="A420">
        <v>418</v>
      </c>
      <c r="B420">
        <v>418</v>
      </c>
      <c r="C420">
        <v>418</v>
      </c>
      <c r="D420" t="s">
        <v>94</v>
      </c>
      <c r="I420" t="s">
        <v>6</v>
      </c>
      <c r="K420" s="1">
        <v>30898</v>
      </c>
      <c r="L420" s="15">
        <f t="shared" ca="1" si="6"/>
        <v>33</v>
      </c>
      <c r="M420">
        <v>8</v>
      </c>
      <c r="N420">
        <v>180</v>
      </c>
      <c r="O420">
        <v>6</v>
      </c>
      <c r="P420">
        <v>200</v>
      </c>
      <c r="Q420" t="s">
        <v>200</v>
      </c>
      <c r="R420">
        <v>0</v>
      </c>
      <c r="S420" t="s">
        <v>57</v>
      </c>
      <c r="U420" t="s">
        <v>73</v>
      </c>
      <c r="W420">
        <v>1</v>
      </c>
      <c r="X420" t="s">
        <v>225</v>
      </c>
      <c r="Z420" t="s">
        <v>86</v>
      </c>
      <c r="AC420" t="s">
        <v>1199</v>
      </c>
      <c r="AD420">
        <v>9</v>
      </c>
      <c r="AF420" t="s">
        <v>89</v>
      </c>
      <c r="AI420" t="s">
        <v>32</v>
      </c>
      <c r="AQ420" t="s">
        <v>77</v>
      </c>
      <c r="AS420">
        <v>4</v>
      </c>
      <c r="AU420">
        <v>2</v>
      </c>
      <c r="AW420">
        <v>800</v>
      </c>
      <c r="AX420" t="s">
        <v>2032</v>
      </c>
      <c r="AY420" t="s">
        <v>79</v>
      </c>
      <c r="BA420">
        <v>9</v>
      </c>
      <c r="BB420" t="s">
        <v>1612</v>
      </c>
      <c r="BC420" t="s">
        <v>1612</v>
      </c>
      <c r="BE420">
        <v>1</v>
      </c>
    </row>
    <row r="421" spans="1:57" x14ac:dyDescent="0.25">
      <c r="A421">
        <v>419</v>
      </c>
      <c r="B421">
        <v>419</v>
      </c>
      <c r="C421">
        <v>419</v>
      </c>
      <c r="D421" t="s">
        <v>375</v>
      </c>
      <c r="F421" t="s">
        <v>3</v>
      </c>
      <c r="H421" t="s">
        <v>5</v>
      </c>
      <c r="I421" t="s">
        <v>6</v>
      </c>
      <c r="K421" s="1">
        <v>32560</v>
      </c>
      <c r="L421" s="15">
        <f t="shared" ca="1" si="6"/>
        <v>29</v>
      </c>
      <c r="M421">
        <v>7</v>
      </c>
      <c r="N421">
        <v>60</v>
      </c>
      <c r="O421">
        <v>540</v>
      </c>
      <c r="P421">
        <v>12</v>
      </c>
      <c r="Q421" t="s">
        <v>128</v>
      </c>
      <c r="R421">
        <v>0</v>
      </c>
      <c r="S421" t="s">
        <v>104</v>
      </c>
      <c r="U421" t="s">
        <v>73</v>
      </c>
      <c r="W421">
        <v>1</v>
      </c>
      <c r="X421" t="s">
        <v>96</v>
      </c>
      <c r="Z421" t="s">
        <v>86</v>
      </c>
      <c r="AB421" t="s">
        <v>674</v>
      </c>
      <c r="AD421">
        <v>5</v>
      </c>
      <c r="AE421" t="s">
        <v>2033</v>
      </c>
      <c r="AF421" t="s">
        <v>89</v>
      </c>
      <c r="AI421" t="s">
        <v>32</v>
      </c>
      <c r="AK421" t="s">
        <v>34</v>
      </c>
      <c r="AQ421" t="s">
        <v>77</v>
      </c>
      <c r="AT421" t="s">
        <v>642</v>
      </c>
      <c r="AU421">
        <v>6</v>
      </c>
      <c r="AW421">
        <v>400</v>
      </c>
      <c r="AX421" t="s">
        <v>2034</v>
      </c>
      <c r="AY421" t="s">
        <v>79</v>
      </c>
      <c r="BA421">
        <v>8</v>
      </c>
      <c r="BB421" t="s">
        <v>2035</v>
      </c>
      <c r="BE421">
        <v>1</v>
      </c>
    </row>
    <row r="422" spans="1:57" ht="150" x14ac:dyDescent="0.25">
      <c r="A422">
        <v>420</v>
      </c>
      <c r="B422">
        <v>420</v>
      </c>
      <c r="C422">
        <v>420</v>
      </c>
      <c r="D422" t="s">
        <v>877</v>
      </c>
      <c r="G422" t="s">
        <v>4</v>
      </c>
      <c r="H422" t="s">
        <v>5</v>
      </c>
      <c r="I422" t="s">
        <v>6</v>
      </c>
      <c r="K422" s="1">
        <v>34123</v>
      </c>
      <c r="L422" s="15">
        <f t="shared" ca="1" si="6"/>
        <v>24</v>
      </c>
      <c r="M422">
        <v>7</v>
      </c>
      <c r="N422">
        <v>3</v>
      </c>
      <c r="O422">
        <v>8</v>
      </c>
      <c r="P422">
        <v>6</v>
      </c>
      <c r="Q422" t="s">
        <v>141</v>
      </c>
      <c r="R422">
        <v>1</v>
      </c>
      <c r="W422">
        <v>1</v>
      </c>
      <c r="X422" t="s">
        <v>154</v>
      </c>
      <c r="Z422" t="s">
        <v>86</v>
      </c>
      <c r="AB422" t="s">
        <v>131</v>
      </c>
      <c r="AD422">
        <v>1</v>
      </c>
      <c r="AF422" t="s">
        <v>63</v>
      </c>
      <c r="AK422" t="s">
        <v>34</v>
      </c>
      <c r="AQ422" t="s">
        <v>77</v>
      </c>
      <c r="AS422">
        <v>3</v>
      </c>
      <c r="AV422">
        <v>8</v>
      </c>
      <c r="AW422">
        <v>10</v>
      </c>
      <c r="AX422" s="3" t="s">
        <v>2036</v>
      </c>
      <c r="AY422" t="s">
        <v>68</v>
      </c>
      <c r="BA422">
        <v>9</v>
      </c>
      <c r="BB422" t="s">
        <v>2037</v>
      </c>
      <c r="BC422" t="s">
        <v>2038</v>
      </c>
      <c r="BD422" t="s">
        <v>2039</v>
      </c>
      <c r="BE422">
        <v>1</v>
      </c>
    </row>
    <row r="423" spans="1:57" x14ac:dyDescent="0.25">
      <c r="A423">
        <v>421</v>
      </c>
      <c r="B423">
        <v>421</v>
      </c>
      <c r="C423">
        <v>421</v>
      </c>
      <c r="D423" t="s">
        <v>760</v>
      </c>
      <c r="E423" t="s">
        <v>2</v>
      </c>
      <c r="F423" t="s">
        <v>3</v>
      </c>
      <c r="G423" t="s">
        <v>4</v>
      </c>
      <c r="I423" t="s">
        <v>6</v>
      </c>
      <c r="K423" s="1">
        <v>34931</v>
      </c>
      <c r="L423" s="15">
        <f t="shared" ca="1" si="6"/>
        <v>22</v>
      </c>
      <c r="M423">
        <v>8</v>
      </c>
      <c r="N423">
        <v>0</v>
      </c>
      <c r="O423">
        <v>10</v>
      </c>
      <c r="P423">
        <v>2</v>
      </c>
      <c r="Q423" t="s">
        <v>95</v>
      </c>
      <c r="R423">
        <v>0</v>
      </c>
      <c r="S423" t="s">
        <v>104</v>
      </c>
      <c r="U423" t="s">
        <v>110</v>
      </c>
      <c r="W423">
        <v>0</v>
      </c>
      <c r="AF423" t="s">
        <v>63</v>
      </c>
      <c r="AJ423" t="s">
        <v>33</v>
      </c>
      <c r="AP423" t="s">
        <v>1104</v>
      </c>
      <c r="AQ423" t="s">
        <v>77</v>
      </c>
      <c r="AT423">
        <v>25</v>
      </c>
      <c r="AV423">
        <v>10</v>
      </c>
      <c r="AW423">
        <v>12</v>
      </c>
      <c r="AX423" t="s">
        <v>2040</v>
      </c>
      <c r="AY423" t="s">
        <v>79</v>
      </c>
      <c r="BA423">
        <v>10</v>
      </c>
      <c r="BB423" t="s">
        <v>2041</v>
      </c>
      <c r="BC423" t="s">
        <v>2042</v>
      </c>
      <c r="BD423" t="s">
        <v>2043</v>
      </c>
      <c r="BE423">
        <v>1</v>
      </c>
    </row>
    <row r="424" spans="1:57" x14ac:dyDescent="0.25">
      <c r="A424">
        <v>422</v>
      </c>
      <c r="B424">
        <v>422</v>
      </c>
      <c r="C424">
        <v>422</v>
      </c>
      <c r="D424" t="s">
        <v>217</v>
      </c>
      <c r="F424" t="s">
        <v>3</v>
      </c>
      <c r="I424" t="s">
        <v>6</v>
      </c>
      <c r="K424" s="1">
        <v>33568</v>
      </c>
      <c r="L424" s="15">
        <f t="shared" ca="1" si="6"/>
        <v>26</v>
      </c>
      <c r="M424">
        <v>7</v>
      </c>
      <c r="N424">
        <v>1</v>
      </c>
      <c r="O424">
        <v>10</v>
      </c>
      <c r="P424">
        <v>10</v>
      </c>
      <c r="Q424" t="s">
        <v>200</v>
      </c>
      <c r="R424">
        <v>1</v>
      </c>
      <c r="W424">
        <v>1</v>
      </c>
      <c r="X424" t="s">
        <v>32</v>
      </c>
      <c r="Z424" t="s">
        <v>86</v>
      </c>
      <c r="AB424" t="s">
        <v>98</v>
      </c>
      <c r="AD424">
        <v>3</v>
      </c>
      <c r="AE424" t="s">
        <v>2044</v>
      </c>
      <c r="AF424" t="s">
        <v>63</v>
      </c>
      <c r="AL424" t="s">
        <v>35</v>
      </c>
      <c r="AQ424" t="s">
        <v>77</v>
      </c>
      <c r="AT424">
        <v>15</v>
      </c>
      <c r="AU424">
        <v>3</v>
      </c>
      <c r="AW424">
        <v>20</v>
      </c>
      <c r="AX424" t="s">
        <v>2045</v>
      </c>
      <c r="AY424" t="s">
        <v>79</v>
      </c>
      <c r="BA424">
        <v>10</v>
      </c>
      <c r="BB424" t="s">
        <v>2046</v>
      </c>
      <c r="BC424" t="s">
        <v>2047</v>
      </c>
      <c r="BD424" t="s">
        <v>2048</v>
      </c>
      <c r="BE424">
        <v>0</v>
      </c>
    </row>
    <row r="425" spans="1:57" x14ac:dyDescent="0.25">
      <c r="A425">
        <v>423</v>
      </c>
      <c r="B425">
        <v>423</v>
      </c>
      <c r="C425">
        <v>423</v>
      </c>
      <c r="D425" t="s">
        <v>854</v>
      </c>
      <c r="F425" t="s">
        <v>3</v>
      </c>
      <c r="H425" t="s">
        <v>5</v>
      </c>
      <c r="K425" s="1">
        <v>29795</v>
      </c>
      <c r="L425" s="15">
        <f t="shared" ca="1" si="6"/>
        <v>36</v>
      </c>
      <c r="M425">
        <v>6</v>
      </c>
      <c r="N425">
        <v>60</v>
      </c>
      <c r="O425">
        <v>7</v>
      </c>
      <c r="P425">
        <v>10</v>
      </c>
      <c r="Q425" t="s">
        <v>95</v>
      </c>
      <c r="R425">
        <v>1</v>
      </c>
      <c r="W425">
        <v>1</v>
      </c>
      <c r="X425" t="s">
        <v>225</v>
      </c>
      <c r="Z425" t="s">
        <v>117</v>
      </c>
      <c r="AB425" t="s">
        <v>98</v>
      </c>
      <c r="AD425">
        <v>11</v>
      </c>
      <c r="AE425" t="s">
        <v>2049</v>
      </c>
      <c r="AF425" t="s">
        <v>89</v>
      </c>
      <c r="AK425" t="s">
        <v>34</v>
      </c>
      <c r="AQ425" t="s">
        <v>90</v>
      </c>
      <c r="AS425">
        <v>4</v>
      </c>
      <c r="AU425">
        <v>4</v>
      </c>
      <c r="AW425">
        <v>10</v>
      </c>
      <c r="AX425" t="s">
        <v>2050</v>
      </c>
      <c r="AY425" t="s">
        <v>79</v>
      </c>
      <c r="BA425">
        <v>10</v>
      </c>
      <c r="BB425" t="s">
        <v>2051</v>
      </c>
      <c r="BC425" t="s">
        <v>2052</v>
      </c>
      <c r="BD425" t="s">
        <v>2053</v>
      </c>
      <c r="BE425">
        <v>1</v>
      </c>
    </row>
    <row r="426" spans="1:57" x14ac:dyDescent="0.25">
      <c r="A426">
        <v>424</v>
      </c>
      <c r="B426">
        <v>424</v>
      </c>
      <c r="C426">
        <v>424</v>
      </c>
      <c r="D426" t="s">
        <v>854</v>
      </c>
      <c r="F426" t="s">
        <v>3</v>
      </c>
      <c r="H426" t="s">
        <v>5</v>
      </c>
      <c r="K426" s="1">
        <v>34095</v>
      </c>
      <c r="L426" s="15">
        <f t="shared" ca="1" si="6"/>
        <v>24</v>
      </c>
      <c r="M426">
        <v>5</v>
      </c>
      <c r="N426">
        <v>240</v>
      </c>
      <c r="O426">
        <v>6</v>
      </c>
      <c r="P426">
        <v>24</v>
      </c>
      <c r="Q426" t="s">
        <v>109</v>
      </c>
      <c r="R426">
        <v>1</v>
      </c>
      <c r="W426">
        <v>1</v>
      </c>
      <c r="X426" t="s">
        <v>225</v>
      </c>
      <c r="Z426" t="s">
        <v>117</v>
      </c>
      <c r="AB426" t="s">
        <v>98</v>
      </c>
      <c r="AD426">
        <v>2</v>
      </c>
      <c r="AE426" t="s">
        <v>2054</v>
      </c>
      <c r="AF426" t="s">
        <v>383</v>
      </c>
      <c r="AL426" t="s">
        <v>35</v>
      </c>
      <c r="AQ426" t="s">
        <v>64</v>
      </c>
      <c r="AS426">
        <v>4</v>
      </c>
      <c r="AU426">
        <v>4</v>
      </c>
      <c r="AW426">
        <v>12</v>
      </c>
      <c r="AX426" t="s">
        <v>2055</v>
      </c>
      <c r="AY426" t="s">
        <v>79</v>
      </c>
      <c r="BA426">
        <v>10</v>
      </c>
      <c r="BB426" t="s">
        <v>2056</v>
      </c>
      <c r="BE426">
        <v>0</v>
      </c>
    </row>
    <row r="427" spans="1:57" x14ac:dyDescent="0.25">
      <c r="A427">
        <v>425</v>
      </c>
      <c r="B427">
        <v>425</v>
      </c>
      <c r="C427">
        <v>425</v>
      </c>
      <c r="D427" t="s">
        <v>82</v>
      </c>
      <c r="E427" t="s">
        <v>2</v>
      </c>
      <c r="K427" s="1">
        <v>22450</v>
      </c>
      <c r="L427" s="15">
        <f t="shared" ca="1" si="6"/>
        <v>56</v>
      </c>
      <c r="M427">
        <v>7</v>
      </c>
      <c r="N427">
        <v>0</v>
      </c>
      <c r="O427">
        <v>8</v>
      </c>
      <c r="P427">
        <v>15</v>
      </c>
      <c r="Q427" t="s">
        <v>128</v>
      </c>
      <c r="R427">
        <v>0</v>
      </c>
      <c r="S427" t="s">
        <v>104</v>
      </c>
      <c r="U427" t="s">
        <v>105</v>
      </c>
      <c r="W427">
        <v>1</v>
      </c>
      <c r="X427" t="s">
        <v>434</v>
      </c>
      <c r="Z427" t="s">
        <v>86</v>
      </c>
      <c r="AB427" t="s">
        <v>98</v>
      </c>
      <c r="AD427">
        <v>30</v>
      </c>
      <c r="AE427" t="s">
        <v>116</v>
      </c>
      <c r="AF427" t="s">
        <v>89</v>
      </c>
      <c r="AJ427" t="s">
        <v>33</v>
      </c>
      <c r="AQ427" t="s">
        <v>77</v>
      </c>
      <c r="AS427">
        <v>6</v>
      </c>
      <c r="AU427">
        <v>6</v>
      </c>
      <c r="AW427">
        <v>40</v>
      </c>
      <c r="AX427" t="s">
        <v>2057</v>
      </c>
      <c r="AY427" t="s">
        <v>79</v>
      </c>
      <c r="BA427">
        <v>10</v>
      </c>
      <c r="BB427" t="s">
        <v>2058</v>
      </c>
      <c r="BC427" t="s">
        <v>2059</v>
      </c>
      <c r="BD427" t="s">
        <v>2060</v>
      </c>
      <c r="BE427">
        <v>1</v>
      </c>
    </row>
    <row r="428" spans="1:57" x14ac:dyDescent="0.25">
      <c r="A428">
        <v>426</v>
      </c>
      <c r="B428">
        <v>426</v>
      </c>
      <c r="C428">
        <v>426</v>
      </c>
      <c r="D428" t="s">
        <v>419</v>
      </c>
      <c r="G428" t="s">
        <v>4</v>
      </c>
      <c r="I428" t="s">
        <v>6</v>
      </c>
      <c r="L428" s="15">
        <f t="shared" ca="1" si="6"/>
        <v>118</v>
      </c>
      <c r="M428">
        <v>8</v>
      </c>
      <c r="N428">
        <v>0</v>
      </c>
      <c r="O428">
        <v>8</v>
      </c>
      <c r="P428">
        <v>4</v>
      </c>
      <c r="Q428" t="s">
        <v>319</v>
      </c>
      <c r="R428">
        <v>0</v>
      </c>
      <c r="S428" t="s">
        <v>410</v>
      </c>
      <c r="U428" t="s">
        <v>105</v>
      </c>
      <c r="W428">
        <v>0</v>
      </c>
      <c r="AF428" t="s">
        <v>89</v>
      </c>
      <c r="AK428" t="s">
        <v>34</v>
      </c>
      <c r="AP428" t="s">
        <v>2061</v>
      </c>
      <c r="AQ428" t="s">
        <v>170</v>
      </c>
      <c r="AS428">
        <v>4</v>
      </c>
      <c r="AU428">
        <v>6</v>
      </c>
      <c r="AW428">
        <v>4</v>
      </c>
      <c r="AX428" t="s">
        <v>1778</v>
      </c>
      <c r="AY428" t="s">
        <v>79</v>
      </c>
      <c r="BA428">
        <v>8</v>
      </c>
      <c r="BE428">
        <v>0</v>
      </c>
    </row>
    <row r="429" spans="1:57" x14ac:dyDescent="0.25">
      <c r="A429">
        <v>427</v>
      </c>
      <c r="B429">
        <v>427</v>
      </c>
      <c r="C429">
        <v>427</v>
      </c>
      <c r="D429" t="s">
        <v>82</v>
      </c>
      <c r="E429" t="s">
        <v>2</v>
      </c>
      <c r="K429" s="1">
        <v>29952</v>
      </c>
      <c r="L429" s="15">
        <f t="shared" ca="1" si="6"/>
        <v>36</v>
      </c>
      <c r="M429">
        <v>7</v>
      </c>
      <c r="N429">
        <v>40</v>
      </c>
      <c r="O429">
        <v>7</v>
      </c>
      <c r="P429">
        <v>36</v>
      </c>
      <c r="Q429" t="s">
        <v>71</v>
      </c>
      <c r="R429">
        <v>0</v>
      </c>
      <c r="S429" t="s">
        <v>72</v>
      </c>
      <c r="U429" t="s">
        <v>110</v>
      </c>
      <c r="W429">
        <v>1</v>
      </c>
      <c r="X429" t="s">
        <v>7</v>
      </c>
      <c r="Z429" t="s">
        <v>117</v>
      </c>
      <c r="AB429" t="s">
        <v>441</v>
      </c>
      <c r="AD429">
        <v>6</v>
      </c>
      <c r="AE429" t="s">
        <v>2062</v>
      </c>
      <c r="AF429" t="s">
        <v>1151</v>
      </c>
      <c r="AJ429" t="s">
        <v>33</v>
      </c>
      <c r="AQ429" t="s">
        <v>77</v>
      </c>
      <c r="AS429">
        <v>5</v>
      </c>
      <c r="AU429">
        <v>3</v>
      </c>
      <c r="AW429">
        <v>3</v>
      </c>
      <c r="AX429" t="s">
        <v>2063</v>
      </c>
      <c r="AY429" t="s">
        <v>79</v>
      </c>
      <c r="BA429">
        <v>7</v>
      </c>
      <c r="BB429" t="s">
        <v>2064</v>
      </c>
      <c r="BC429" t="s">
        <v>2065</v>
      </c>
      <c r="BD429" t="s">
        <v>2066</v>
      </c>
      <c r="BE429">
        <v>0</v>
      </c>
    </row>
    <row r="430" spans="1:57" x14ac:dyDescent="0.25">
      <c r="A430">
        <v>428</v>
      </c>
      <c r="B430">
        <v>428</v>
      </c>
      <c r="C430">
        <v>428</v>
      </c>
      <c r="D430" t="s">
        <v>94</v>
      </c>
      <c r="I430" t="s">
        <v>6</v>
      </c>
      <c r="K430" s="1">
        <v>34689</v>
      </c>
      <c r="L430" s="15">
        <f t="shared" ca="1" si="6"/>
        <v>23</v>
      </c>
      <c r="M430">
        <v>7</v>
      </c>
      <c r="N430">
        <v>120</v>
      </c>
      <c r="O430">
        <v>8</v>
      </c>
      <c r="P430">
        <v>8</v>
      </c>
      <c r="Q430" t="s">
        <v>109</v>
      </c>
      <c r="R430">
        <v>1</v>
      </c>
      <c r="S430" t="s">
        <v>57</v>
      </c>
      <c r="U430" t="s">
        <v>105</v>
      </c>
      <c r="W430">
        <v>0</v>
      </c>
      <c r="AF430" t="s">
        <v>383</v>
      </c>
      <c r="AI430" t="s">
        <v>32</v>
      </c>
      <c r="AM430" t="s">
        <v>36</v>
      </c>
      <c r="AQ430" t="s">
        <v>77</v>
      </c>
      <c r="AS430">
        <v>6</v>
      </c>
      <c r="AU430">
        <v>6</v>
      </c>
      <c r="AW430">
        <v>10</v>
      </c>
      <c r="AX430" t="s">
        <v>2067</v>
      </c>
      <c r="AY430" t="s">
        <v>79</v>
      </c>
      <c r="BA430">
        <v>8</v>
      </c>
      <c r="BB430" t="s">
        <v>2068</v>
      </c>
      <c r="BC430" t="s">
        <v>2069</v>
      </c>
      <c r="BD430" t="s">
        <v>2070</v>
      </c>
    </row>
    <row r="431" spans="1:57" ht="135" x14ac:dyDescent="0.25">
      <c r="A431">
        <v>429</v>
      </c>
      <c r="B431">
        <v>429</v>
      </c>
      <c r="C431">
        <v>429</v>
      </c>
      <c r="D431" t="s">
        <v>360</v>
      </c>
      <c r="E431" t="s">
        <v>2</v>
      </c>
      <c r="F431" t="s">
        <v>3</v>
      </c>
      <c r="G431" t="s">
        <v>4</v>
      </c>
      <c r="K431" s="1">
        <v>29960</v>
      </c>
      <c r="L431" s="15">
        <f t="shared" ca="1" si="6"/>
        <v>36</v>
      </c>
      <c r="M431">
        <v>7</v>
      </c>
      <c r="N431">
        <v>20</v>
      </c>
      <c r="O431">
        <v>8</v>
      </c>
      <c r="P431">
        <v>2</v>
      </c>
      <c r="Q431" t="s">
        <v>237</v>
      </c>
      <c r="R431">
        <v>0</v>
      </c>
      <c r="S431" t="s">
        <v>57</v>
      </c>
      <c r="U431" t="s">
        <v>110</v>
      </c>
      <c r="W431">
        <v>0</v>
      </c>
      <c r="AF431" t="s">
        <v>76</v>
      </c>
      <c r="AI431" t="s">
        <v>32</v>
      </c>
      <c r="AQ431" t="s">
        <v>77</v>
      </c>
      <c r="AT431">
        <v>10</v>
      </c>
      <c r="AV431">
        <v>10</v>
      </c>
      <c r="AW431">
        <v>30</v>
      </c>
      <c r="AX431" t="s">
        <v>2071</v>
      </c>
      <c r="AY431" t="s">
        <v>79</v>
      </c>
      <c r="BA431">
        <v>8</v>
      </c>
      <c r="BB431" t="s">
        <v>2072</v>
      </c>
      <c r="BD431" s="3" t="s">
        <v>2073</v>
      </c>
      <c r="BE431">
        <v>0</v>
      </c>
    </row>
    <row r="432" spans="1:57" x14ac:dyDescent="0.25">
      <c r="A432">
        <v>430</v>
      </c>
      <c r="B432">
        <v>430</v>
      </c>
      <c r="C432">
        <v>430</v>
      </c>
      <c r="D432" t="s">
        <v>249</v>
      </c>
      <c r="E432" t="s">
        <v>2</v>
      </c>
      <c r="H432" t="s">
        <v>5</v>
      </c>
      <c r="I432" t="s">
        <v>6</v>
      </c>
      <c r="K432" s="1">
        <v>33591</v>
      </c>
      <c r="L432" s="15">
        <f t="shared" ca="1" si="6"/>
        <v>26</v>
      </c>
      <c r="M432">
        <v>8</v>
      </c>
      <c r="N432">
        <v>15</v>
      </c>
      <c r="O432">
        <v>6</v>
      </c>
      <c r="P432">
        <v>30</v>
      </c>
      <c r="Q432" t="s">
        <v>352</v>
      </c>
      <c r="R432">
        <v>0</v>
      </c>
      <c r="S432" t="s">
        <v>72</v>
      </c>
      <c r="U432" t="s">
        <v>73</v>
      </c>
      <c r="W432">
        <v>1</v>
      </c>
      <c r="X432" t="s">
        <v>225</v>
      </c>
      <c r="Z432" t="s">
        <v>86</v>
      </c>
      <c r="AB432" t="s">
        <v>98</v>
      </c>
      <c r="AD432">
        <v>2</v>
      </c>
      <c r="AE432" t="s">
        <v>2074</v>
      </c>
      <c r="AF432" t="s">
        <v>63</v>
      </c>
      <c r="AJ432" t="s">
        <v>33</v>
      </c>
      <c r="AQ432" t="s">
        <v>90</v>
      </c>
      <c r="AS432">
        <v>3</v>
      </c>
      <c r="AU432">
        <v>3</v>
      </c>
      <c r="AW432">
        <v>5</v>
      </c>
      <c r="AX432" t="s">
        <v>2075</v>
      </c>
      <c r="AY432" t="s">
        <v>79</v>
      </c>
      <c r="BA432">
        <v>9</v>
      </c>
      <c r="BB432" t="s">
        <v>2076</v>
      </c>
      <c r="BE432">
        <v>1</v>
      </c>
    </row>
    <row r="433" spans="1:57" x14ac:dyDescent="0.25">
      <c r="A433">
        <v>431</v>
      </c>
      <c r="B433">
        <v>431</v>
      </c>
      <c r="C433">
        <v>431</v>
      </c>
      <c r="D433" t="s">
        <v>522</v>
      </c>
      <c r="E433" t="s">
        <v>2</v>
      </c>
      <c r="G433" t="s">
        <v>4</v>
      </c>
      <c r="I433" t="s">
        <v>6</v>
      </c>
      <c r="K433" s="1">
        <v>33238</v>
      </c>
      <c r="L433" s="15">
        <f t="shared" ca="1" si="6"/>
        <v>27</v>
      </c>
      <c r="M433">
        <v>6</v>
      </c>
      <c r="N433">
        <v>0</v>
      </c>
      <c r="O433">
        <v>4</v>
      </c>
      <c r="P433">
        <v>4</v>
      </c>
      <c r="Q433" t="s">
        <v>237</v>
      </c>
      <c r="R433">
        <v>1</v>
      </c>
      <c r="W433">
        <v>1</v>
      </c>
      <c r="X433" t="s">
        <v>163</v>
      </c>
      <c r="Z433" t="s">
        <v>369</v>
      </c>
      <c r="AB433" t="s">
        <v>164</v>
      </c>
      <c r="AD433">
        <v>0</v>
      </c>
      <c r="AE433" t="s">
        <v>2077</v>
      </c>
      <c r="AF433" t="s">
        <v>63</v>
      </c>
      <c r="AI433" t="s">
        <v>32</v>
      </c>
      <c r="AQ433" t="s">
        <v>77</v>
      </c>
      <c r="AT433">
        <v>10</v>
      </c>
      <c r="AU433">
        <v>2</v>
      </c>
      <c r="AW433">
        <v>8</v>
      </c>
      <c r="AX433" t="s">
        <v>2078</v>
      </c>
      <c r="AY433" t="s">
        <v>79</v>
      </c>
      <c r="BA433">
        <v>10</v>
      </c>
      <c r="BB433" t="s">
        <v>2079</v>
      </c>
      <c r="BC433" t="s">
        <v>2080</v>
      </c>
      <c r="BD433" t="s">
        <v>2081</v>
      </c>
      <c r="BE433">
        <v>1</v>
      </c>
    </row>
    <row r="434" spans="1:57" x14ac:dyDescent="0.25">
      <c r="A434">
        <v>432</v>
      </c>
      <c r="B434">
        <v>432</v>
      </c>
      <c r="C434">
        <v>432</v>
      </c>
      <c r="D434" t="s">
        <v>82</v>
      </c>
      <c r="E434" t="s">
        <v>2</v>
      </c>
      <c r="K434" s="1">
        <v>30585</v>
      </c>
      <c r="L434" s="15">
        <f t="shared" ca="1" si="6"/>
        <v>34</v>
      </c>
      <c r="M434">
        <v>7</v>
      </c>
      <c r="N434">
        <v>40</v>
      </c>
      <c r="O434">
        <v>12</v>
      </c>
      <c r="P434">
        <v>10</v>
      </c>
      <c r="Q434" t="s">
        <v>141</v>
      </c>
      <c r="R434">
        <v>0</v>
      </c>
      <c r="S434" t="s">
        <v>57</v>
      </c>
      <c r="U434" t="s">
        <v>105</v>
      </c>
      <c r="W434">
        <v>1</v>
      </c>
      <c r="X434" t="s">
        <v>85</v>
      </c>
      <c r="Z434" t="s">
        <v>97</v>
      </c>
      <c r="AB434" t="s">
        <v>87</v>
      </c>
      <c r="AD434">
        <v>13</v>
      </c>
      <c r="AE434" t="s">
        <v>2082</v>
      </c>
      <c r="AF434" t="s">
        <v>89</v>
      </c>
      <c r="AJ434" t="s">
        <v>33</v>
      </c>
      <c r="AL434" t="s">
        <v>35</v>
      </c>
      <c r="AQ434" t="s">
        <v>77</v>
      </c>
      <c r="AS434">
        <v>6</v>
      </c>
      <c r="AU434">
        <v>5</v>
      </c>
      <c r="AW434">
        <v>6</v>
      </c>
      <c r="AX434" t="s">
        <v>2083</v>
      </c>
      <c r="AY434" t="s">
        <v>68</v>
      </c>
      <c r="BA434">
        <v>8</v>
      </c>
      <c r="BB434" t="s">
        <v>2084</v>
      </c>
      <c r="BC434" t="s">
        <v>2085</v>
      </c>
      <c r="BE434">
        <v>1</v>
      </c>
    </row>
    <row r="435" spans="1:57" x14ac:dyDescent="0.25">
      <c r="A435">
        <v>433</v>
      </c>
      <c r="B435">
        <v>433</v>
      </c>
      <c r="C435">
        <v>433</v>
      </c>
      <c r="D435" t="s">
        <v>243</v>
      </c>
      <c r="E435" t="s">
        <v>2</v>
      </c>
      <c r="F435" t="s">
        <v>3</v>
      </c>
      <c r="K435" s="1">
        <v>31434</v>
      </c>
      <c r="L435" s="15">
        <f t="shared" ca="1" si="6"/>
        <v>32</v>
      </c>
      <c r="M435">
        <v>6</v>
      </c>
      <c r="N435">
        <v>30</v>
      </c>
      <c r="O435">
        <v>12</v>
      </c>
      <c r="P435">
        <v>2</v>
      </c>
      <c r="Q435" t="s">
        <v>200</v>
      </c>
      <c r="R435">
        <v>0</v>
      </c>
      <c r="S435" t="s">
        <v>57</v>
      </c>
      <c r="V435" t="s">
        <v>2086</v>
      </c>
      <c r="W435">
        <v>1</v>
      </c>
      <c r="X435" t="s">
        <v>225</v>
      </c>
      <c r="AA435" t="s">
        <v>2087</v>
      </c>
      <c r="AB435" t="s">
        <v>112</v>
      </c>
      <c r="AD435">
        <v>3</v>
      </c>
      <c r="AE435" t="s">
        <v>2088</v>
      </c>
      <c r="AF435" t="s">
        <v>89</v>
      </c>
      <c r="AI435" t="s">
        <v>32</v>
      </c>
      <c r="AQ435" t="s">
        <v>90</v>
      </c>
      <c r="AT435">
        <v>12</v>
      </c>
      <c r="AU435">
        <v>5</v>
      </c>
      <c r="AW435">
        <v>20</v>
      </c>
      <c r="AX435" t="s">
        <v>2089</v>
      </c>
      <c r="AY435" t="s">
        <v>79</v>
      </c>
      <c r="BA435">
        <v>8</v>
      </c>
      <c r="BB435" t="s">
        <v>2090</v>
      </c>
      <c r="BC435" t="s">
        <v>2091</v>
      </c>
      <c r="BD435" t="s">
        <v>2092</v>
      </c>
      <c r="BE435">
        <v>1</v>
      </c>
    </row>
    <row r="436" spans="1:57" x14ac:dyDescent="0.25">
      <c r="A436">
        <v>434</v>
      </c>
      <c r="B436">
        <v>434</v>
      </c>
      <c r="C436">
        <v>434</v>
      </c>
      <c r="D436" t="s">
        <v>94</v>
      </c>
      <c r="I436" t="s">
        <v>6</v>
      </c>
      <c r="K436" s="1">
        <v>29930</v>
      </c>
      <c r="L436" s="15">
        <f t="shared" ca="1" si="6"/>
        <v>36</v>
      </c>
      <c r="M436">
        <v>4</v>
      </c>
      <c r="N436">
        <v>0</v>
      </c>
      <c r="O436">
        <v>10</v>
      </c>
      <c r="P436">
        <v>120</v>
      </c>
      <c r="Q436" t="s">
        <v>71</v>
      </c>
      <c r="R436">
        <v>0</v>
      </c>
      <c r="S436" t="s">
        <v>104</v>
      </c>
      <c r="U436" t="s">
        <v>105</v>
      </c>
      <c r="W436">
        <v>1</v>
      </c>
      <c r="X436" t="s">
        <v>434</v>
      </c>
      <c r="Z436" t="s">
        <v>117</v>
      </c>
      <c r="AB436" t="s">
        <v>98</v>
      </c>
      <c r="AD436">
        <v>15</v>
      </c>
      <c r="AF436" t="s">
        <v>63</v>
      </c>
      <c r="AJ436" t="s">
        <v>33</v>
      </c>
      <c r="AQ436" t="s">
        <v>64</v>
      </c>
      <c r="AS436">
        <v>5</v>
      </c>
      <c r="AV436">
        <v>10</v>
      </c>
      <c r="AW436">
        <v>20</v>
      </c>
      <c r="AX436" t="s">
        <v>2093</v>
      </c>
      <c r="AY436" t="s">
        <v>79</v>
      </c>
      <c r="BA436">
        <v>10</v>
      </c>
      <c r="BB436" t="s">
        <v>2094</v>
      </c>
      <c r="BE436">
        <v>0</v>
      </c>
    </row>
    <row r="437" spans="1:57" x14ac:dyDescent="0.25">
      <c r="A437">
        <v>435</v>
      </c>
      <c r="B437">
        <v>435</v>
      </c>
      <c r="C437">
        <v>435</v>
      </c>
      <c r="D437" t="s">
        <v>249</v>
      </c>
      <c r="E437" t="s">
        <v>2</v>
      </c>
      <c r="H437" t="s">
        <v>5</v>
      </c>
      <c r="I437" t="s">
        <v>6</v>
      </c>
      <c r="K437" s="1">
        <v>31833</v>
      </c>
      <c r="L437" s="15">
        <f t="shared" ca="1" si="6"/>
        <v>31</v>
      </c>
      <c r="M437">
        <v>8</v>
      </c>
      <c r="N437">
        <v>60</v>
      </c>
      <c r="O437">
        <v>12</v>
      </c>
      <c r="P437">
        <v>20</v>
      </c>
      <c r="Q437" t="s">
        <v>319</v>
      </c>
      <c r="R437">
        <v>0</v>
      </c>
      <c r="S437" t="s">
        <v>57</v>
      </c>
      <c r="U437" t="s">
        <v>110</v>
      </c>
      <c r="W437">
        <v>0</v>
      </c>
      <c r="AF437" t="s">
        <v>89</v>
      </c>
      <c r="AI437" t="s">
        <v>32</v>
      </c>
      <c r="AQ437" t="s">
        <v>77</v>
      </c>
      <c r="AS437">
        <v>3</v>
      </c>
      <c r="AU437">
        <v>3</v>
      </c>
      <c r="AW437">
        <v>180</v>
      </c>
      <c r="AX437" t="s">
        <v>2095</v>
      </c>
      <c r="AY437" t="s">
        <v>203</v>
      </c>
      <c r="BA437">
        <v>9</v>
      </c>
      <c r="BB437" t="s">
        <v>2096</v>
      </c>
      <c r="BC437" t="s">
        <v>2097</v>
      </c>
      <c r="BD437" t="s">
        <v>2098</v>
      </c>
      <c r="BE437">
        <v>1</v>
      </c>
    </row>
    <row r="438" spans="1:57" x14ac:dyDescent="0.25">
      <c r="A438">
        <v>436</v>
      </c>
      <c r="B438">
        <v>436</v>
      </c>
      <c r="C438">
        <v>436</v>
      </c>
      <c r="D438" t="s">
        <v>199</v>
      </c>
      <c r="F438" t="s">
        <v>3</v>
      </c>
      <c r="G438" t="s">
        <v>4</v>
      </c>
      <c r="I438" t="s">
        <v>6</v>
      </c>
      <c r="K438" s="1">
        <v>33725</v>
      </c>
      <c r="L438" s="15">
        <f t="shared" ca="1" si="6"/>
        <v>25</v>
      </c>
      <c r="M438">
        <v>8</v>
      </c>
      <c r="N438">
        <v>0</v>
      </c>
      <c r="O438">
        <v>8</v>
      </c>
      <c r="P438">
        <v>15</v>
      </c>
      <c r="Q438" t="s">
        <v>103</v>
      </c>
      <c r="R438">
        <v>1</v>
      </c>
      <c r="W438">
        <v>0</v>
      </c>
      <c r="AF438" t="s">
        <v>89</v>
      </c>
      <c r="AL438" t="s">
        <v>35</v>
      </c>
      <c r="AQ438" t="s">
        <v>77</v>
      </c>
      <c r="AS438">
        <v>3</v>
      </c>
      <c r="AU438">
        <v>5</v>
      </c>
      <c r="AW438">
        <v>5</v>
      </c>
      <c r="AX438" t="s">
        <v>2099</v>
      </c>
      <c r="AY438" t="s">
        <v>79</v>
      </c>
      <c r="BA438">
        <v>8</v>
      </c>
      <c r="BB438" t="s">
        <v>2100</v>
      </c>
      <c r="BC438" t="s">
        <v>2101</v>
      </c>
      <c r="BD438" t="s">
        <v>2102</v>
      </c>
      <c r="BE438">
        <v>0</v>
      </c>
    </row>
    <row r="439" spans="1:57" x14ac:dyDescent="0.25">
      <c r="A439">
        <v>437</v>
      </c>
      <c r="B439">
        <v>437</v>
      </c>
      <c r="C439">
        <v>437</v>
      </c>
      <c r="D439" t="s">
        <v>94</v>
      </c>
      <c r="I439" t="s">
        <v>6</v>
      </c>
      <c r="K439" s="1">
        <v>29313</v>
      </c>
      <c r="L439" s="15">
        <f t="shared" ca="1" si="6"/>
        <v>37</v>
      </c>
      <c r="M439">
        <v>7</v>
      </c>
      <c r="N439">
        <v>50</v>
      </c>
      <c r="O439">
        <v>8</v>
      </c>
      <c r="P439">
        <v>3</v>
      </c>
      <c r="Q439" t="s">
        <v>200</v>
      </c>
      <c r="R439">
        <v>1</v>
      </c>
      <c r="W439">
        <v>1</v>
      </c>
      <c r="X439" t="s">
        <v>225</v>
      </c>
      <c r="Z439" t="s">
        <v>86</v>
      </c>
      <c r="AB439" t="s">
        <v>98</v>
      </c>
      <c r="AD439">
        <v>12</v>
      </c>
      <c r="AF439" t="s">
        <v>89</v>
      </c>
      <c r="AL439" t="s">
        <v>35</v>
      </c>
      <c r="AQ439" t="s">
        <v>90</v>
      </c>
      <c r="AS439">
        <v>3</v>
      </c>
      <c r="AU439">
        <v>2</v>
      </c>
      <c r="AW439">
        <v>5</v>
      </c>
      <c r="AX439" t="s">
        <v>2103</v>
      </c>
      <c r="AY439" t="s">
        <v>79</v>
      </c>
      <c r="BA439">
        <v>7</v>
      </c>
      <c r="BB439" t="s">
        <v>2104</v>
      </c>
      <c r="BE439">
        <v>0</v>
      </c>
    </row>
    <row r="440" spans="1:57" x14ac:dyDescent="0.25">
      <c r="A440">
        <v>438</v>
      </c>
      <c r="B440">
        <v>438</v>
      </c>
      <c r="C440">
        <v>438</v>
      </c>
      <c r="D440" t="s">
        <v>592</v>
      </c>
      <c r="G440" t="s">
        <v>4</v>
      </c>
      <c r="H440" t="s">
        <v>5</v>
      </c>
      <c r="K440" s="1">
        <v>34275</v>
      </c>
      <c r="L440" s="15">
        <f t="shared" ca="1" si="6"/>
        <v>24</v>
      </c>
      <c r="M440">
        <v>7</v>
      </c>
      <c r="N440">
        <v>30</v>
      </c>
      <c r="O440">
        <v>8</v>
      </c>
      <c r="P440">
        <v>5</v>
      </c>
      <c r="Q440" t="s">
        <v>237</v>
      </c>
      <c r="R440">
        <v>1</v>
      </c>
      <c r="W440">
        <v>0</v>
      </c>
      <c r="AF440" t="s">
        <v>63</v>
      </c>
      <c r="AJ440" t="s">
        <v>33</v>
      </c>
      <c r="AQ440" t="s">
        <v>77</v>
      </c>
      <c r="AS440">
        <v>6</v>
      </c>
      <c r="AU440">
        <v>4</v>
      </c>
      <c r="AW440">
        <v>30</v>
      </c>
      <c r="AX440" t="s">
        <v>2105</v>
      </c>
      <c r="AY440" t="s">
        <v>68</v>
      </c>
      <c r="BA440">
        <v>9</v>
      </c>
      <c r="BB440" t="s">
        <v>2106</v>
      </c>
      <c r="BC440" t="s">
        <v>2107</v>
      </c>
      <c r="BD440" t="s">
        <v>2108</v>
      </c>
      <c r="BE440">
        <v>0</v>
      </c>
    </row>
    <row r="441" spans="1:57" x14ac:dyDescent="0.25">
      <c r="A441">
        <v>439</v>
      </c>
      <c r="B441">
        <v>439</v>
      </c>
      <c r="C441">
        <v>439</v>
      </c>
      <c r="D441" t="s">
        <v>2109</v>
      </c>
      <c r="J441" t="s">
        <v>2110</v>
      </c>
      <c r="K441" s="1">
        <v>25124</v>
      </c>
      <c r="L441" s="15">
        <f t="shared" ca="1" si="6"/>
        <v>49</v>
      </c>
      <c r="M441">
        <v>7</v>
      </c>
      <c r="N441">
        <v>0</v>
      </c>
      <c r="O441">
        <v>8</v>
      </c>
      <c r="P441">
        <v>20</v>
      </c>
      <c r="Q441" t="s">
        <v>128</v>
      </c>
      <c r="R441">
        <v>1</v>
      </c>
      <c r="W441">
        <v>1</v>
      </c>
      <c r="X441" t="s">
        <v>2111</v>
      </c>
      <c r="Z441" t="s">
        <v>150</v>
      </c>
      <c r="AB441" t="s">
        <v>98</v>
      </c>
      <c r="AD441">
        <v>25</v>
      </c>
      <c r="AE441" t="s">
        <v>2112</v>
      </c>
      <c r="AF441" t="s">
        <v>89</v>
      </c>
      <c r="AK441" t="s">
        <v>34</v>
      </c>
      <c r="AL441" t="s">
        <v>35</v>
      </c>
      <c r="AP441" t="s">
        <v>2113</v>
      </c>
      <c r="AQ441" t="s">
        <v>77</v>
      </c>
      <c r="AS441">
        <v>6</v>
      </c>
      <c r="AU441">
        <v>6</v>
      </c>
      <c r="AW441">
        <v>6</v>
      </c>
      <c r="AX441" t="s">
        <v>2114</v>
      </c>
      <c r="AY441" t="s">
        <v>79</v>
      </c>
      <c r="BA441">
        <v>9</v>
      </c>
      <c r="BB441" t="s">
        <v>2115</v>
      </c>
      <c r="BC441" t="s">
        <v>2116</v>
      </c>
      <c r="BD441" t="s">
        <v>2117</v>
      </c>
      <c r="BE441">
        <v>1</v>
      </c>
    </row>
    <row r="442" spans="1:57" x14ac:dyDescent="0.25">
      <c r="A442">
        <v>440</v>
      </c>
      <c r="B442">
        <v>440</v>
      </c>
      <c r="C442">
        <v>440</v>
      </c>
      <c r="D442" t="s">
        <v>135</v>
      </c>
      <c r="F442" t="s">
        <v>3</v>
      </c>
      <c r="K442" s="1">
        <v>22573</v>
      </c>
      <c r="L442" s="15">
        <f t="shared" ca="1" si="6"/>
        <v>56</v>
      </c>
      <c r="M442">
        <v>7</v>
      </c>
      <c r="N442">
        <v>0</v>
      </c>
      <c r="O442">
        <v>10</v>
      </c>
      <c r="P442">
        <v>10</v>
      </c>
      <c r="Q442" t="s">
        <v>141</v>
      </c>
      <c r="R442">
        <v>1</v>
      </c>
      <c r="W442">
        <v>1</v>
      </c>
      <c r="X442" t="s">
        <v>225</v>
      </c>
      <c r="AA442" t="s">
        <v>2118</v>
      </c>
      <c r="AB442" t="s">
        <v>598</v>
      </c>
      <c r="AD442">
        <v>35</v>
      </c>
      <c r="AE442" t="s">
        <v>2119</v>
      </c>
      <c r="AF442" t="s">
        <v>76</v>
      </c>
      <c r="AL442" t="s">
        <v>35</v>
      </c>
      <c r="AQ442" t="s">
        <v>77</v>
      </c>
      <c r="AS442">
        <v>5</v>
      </c>
      <c r="AU442">
        <v>3</v>
      </c>
      <c r="AW442">
        <v>10</v>
      </c>
      <c r="AX442" t="s">
        <v>2120</v>
      </c>
      <c r="AY442" t="s">
        <v>68</v>
      </c>
      <c r="BA442">
        <v>10</v>
      </c>
      <c r="BB442" t="s">
        <v>2121</v>
      </c>
      <c r="BC442" t="s">
        <v>2122</v>
      </c>
      <c r="BD442" t="s">
        <v>147</v>
      </c>
      <c r="BE442">
        <v>1</v>
      </c>
    </row>
    <row r="443" spans="1:57" x14ac:dyDescent="0.25">
      <c r="A443">
        <v>441</v>
      </c>
      <c r="B443">
        <v>441</v>
      </c>
      <c r="C443">
        <v>441</v>
      </c>
      <c r="D443" t="s">
        <v>249</v>
      </c>
      <c r="E443" t="s">
        <v>2</v>
      </c>
      <c r="H443" t="s">
        <v>5</v>
      </c>
      <c r="I443" t="s">
        <v>6</v>
      </c>
      <c r="K443" s="1">
        <v>29023</v>
      </c>
      <c r="L443" s="15">
        <f t="shared" ca="1" si="6"/>
        <v>38</v>
      </c>
      <c r="M443">
        <v>8</v>
      </c>
      <c r="N443">
        <v>75</v>
      </c>
      <c r="O443">
        <v>14</v>
      </c>
      <c r="P443">
        <v>8</v>
      </c>
      <c r="Q443" t="s">
        <v>103</v>
      </c>
      <c r="R443">
        <v>1</v>
      </c>
      <c r="W443">
        <v>1</v>
      </c>
      <c r="X443" t="s">
        <v>59</v>
      </c>
      <c r="Z443" t="s">
        <v>86</v>
      </c>
      <c r="AB443" t="s">
        <v>312</v>
      </c>
      <c r="AD443">
        <v>13</v>
      </c>
      <c r="AE443" t="s">
        <v>2123</v>
      </c>
      <c r="AF443" t="s">
        <v>63</v>
      </c>
      <c r="AL443" t="s">
        <v>35</v>
      </c>
      <c r="AQ443" t="s">
        <v>77</v>
      </c>
      <c r="AT443" t="s">
        <v>2124</v>
      </c>
      <c r="AU443">
        <v>6</v>
      </c>
      <c r="AW443">
        <v>12</v>
      </c>
      <c r="AX443" t="s">
        <v>2125</v>
      </c>
      <c r="AY443" t="s">
        <v>79</v>
      </c>
      <c r="BA443">
        <v>10</v>
      </c>
      <c r="BB443" t="s">
        <v>2126</v>
      </c>
      <c r="BC443" t="s">
        <v>2127</v>
      </c>
      <c r="BD443" t="s">
        <v>1429</v>
      </c>
      <c r="BE443">
        <v>1</v>
      </c>
    </row>
    <row r="444" spans="1:57" x14ac:dyDescent="0.25">
      <c r="A444">
        <v>442</v>
      </c>
      <c r="B444">
        <v>442</v>
      </c>
      <c r="C444">
        <v>442</v>
      </c>
      <c r="D444" t="s">
        <v>135</v>
      </c>
      <c r="F444" t="s">
        <v>3</v>
      </c>
      <c r="K444" s="1">
        <v>33732</v>
      </c>
      <c r="L444" s="15">
        <f t="shared" ca="1" si="6"/>
        <v>25</v>
      </c>
      <c r="M444">
        <v>7</v>
      </c>
      <c r="N444">
        <v>0</v>
      </c>
      <c r="O444">
        <v>12</v>
      </c>
      <c r="P444">
        <v>20</v>
      </c>
      <c r="Q444" t="s">
        <v>200</v>
      </c>
      <c r="R444">
        <v>1</v>
      </c>
      <c r="W444">
        <v>1</v>
      </c>
      <c r="X444" t="s">
        <v>154</v>
      </c>
      <c r="Z444" t="s">
        <v>86</v>
      </c>
      <c r="AB444" t="s">
        <v>244</v>
      </c>
      <c r="AD444">
        <v>3</v>
      </c>
      <c r="AE444" t="s">
        <v>2128</v>
      </c>
      <c r="AF444" t="s">
        <v>63</v>
      </c>
      <c r="AK444" t="s">
        <v>34</v>
      </c>
      <c r="AQ444" t="s">
        <v>64</v>
      </c>
      <c r="AT444">
        <v>10</v>
      </c>
      <c r="AV444">
        <v>8</v>
      </c>
      <c r="AW444">
        <v>8</v>
      </c>
      <c r="AX444" t="s">
        <v>2129</v>
      </c>
      <c r="AY444" t="s">
        <v>79</v>
      </c>
      <c r="BA444">
        <v>9</v>
      </c>
      <c r="BB444" t="s">
        <v>2130</v>
      </c>
      <c r="BE444">
        <v>1</v>
      </c>
    </row>
    <row r="445" spans="1:57" x14ac:dyDescent="0.25">
      <c r="A445">
        <v>443</v>
      </c>
      <c r="B445">
        <v>443</v>
      </c>
      <c r="C445">
        <v>443</v>
      </c>
      <c r="D445" t="s">
        <v>760</v>
      </c>
      <c r="E445" t="s">
        <v>2</v>
      </c>
      <c r="F445" t="s">
        <v>3</v>
      </c>
      <c r="G445" t="s">
        <v>4</v>
      </c>
      <c r="I445" t="s">
        <v>6</v>
      </c>
      <c r="K445" s="1">
        <v>32315</v>
      </c>
      <c r="L445" s="15">
        <f t="shared" ca="1" si="6"/>
        <v>29</v>
      </c>
      <c r="M445">
        <v>8</v>
      </c>
      <c r="N445">
        <v>1</v>
      </c>
      <c r="O445">
        <v>8</v>
      </c>
      <c r="P445">
        <v>25</v>
      </c>
      <c r="Q445" t="s">
        <v>319</v>
      </c>
      <c r="R445">
        <v>1</v>
      </c>
      <c r="W445">
        <v>1</v>
      </c>
      <c r="X445" t="s">
        <v>225</v>
      </c>
      <c r="Z445" t="s">
        <v>86</v>
      </c>
      <c r="AB445" t="s">
        <v>98</v>
      </c>
      <c r="AD445">
        <v>1</v>
      </c>
      <c r="AE445" t="s">
        <v>79</v>
      </c>
      <c r="AF445" t="s">
        <v>76</v>
      </c>
      <c r="AI445" t="s">
        <v>32</v>
      </c>
      <c r="AJ445" t="s">
        <v>33</v>
      </c>
      <c r="AL445" t="s">
        <v>35</v>
      </c>
      <c r="AQ445" t="s">
        <v>90</v>
      </c>
      <c r="AS445">
        <v>1</v>
      </c>
      <c r="AU445">
        <v>1</v>
      </c>
      <c r="AW445">
        <v>30</v>
      </c>
      <c r="AX445" t="s">
        <v>2131</v>
      </c>
      <c r="AY445" t="s">
        <v>79</v>
      </c>
      <c r="BA445">
        <v>10</v>
      </c>
      <c r="BB445" t="s">
        <v>2132</v>
      </c>
      <c r="BD445" t="s">
        <v>2133</v>
      </c>
      <c r="BE445">
        <v>1</v>
      </c>
    </row>
    <row r="446" spans="1:57" x14ac:dyDescent="0.25">
      <c r="A446">
        <v>444</v>
      </c>
      <c r="B446">
        <v>444</v>
      </c>
      <c r="C446">
        <v>444</v>
      </c>
      <c r="D446" t="s">
        <v>82</v>
      </c>
      <c r="E446" t="s">
        <v>2</v>
      </c>
      <c r="K446" s="1">
        <v>23257</v>
      </c>
      <c r="L446" s="15">
        <f t="shared" ca="1" si="6"/>
        <v>54</v>
      </c>
      <c r="M446">
        <v>7</v>
      </c>
      <c r="N446">
        <v>90</v>
      </c>
      <c r="O446">
        <v>8</v>
      </c>
      <c r="P446">
        <v>10</v>
      </c>
      <c r="Q446" t="s">
        <v>83</v>
      </c>
      <c r="R446">
        <v>0</v>
      </c>
      <c r="S446" t="s">
        <v>72</v>
      </c>
      <c r="U446" t="s">
        <v>110</v>
      </c>
      <c r="W446">
        <v>1</v>
      </c>
      <c r="X446" t="s">
        <v>429</v>
      </c>
      <c r="Z446" t="s">
        <v>86</v>
      </c>
      <c r="AB446" t="s">
        <v>61</v>
      </c>
      <c r="AD446">
        <v>28</v>
      </c>
      <c r="AE446" t="s">
        <v>2134</v>
      </c>
      <c r="AF446" t="s">
        <v>76</v>
      </c>
      <c r="AP446" t="s">
        <v>2135</v>
      </c>
      <c r="AQ446" t="s">
        <v>77</v>
      </c>
      <c r="AS446">
        <v>6</v>
      </c>
      <c r="AU446">
        <v>6</v>
      </c>
      <c r="AW446">
        <v>10</v>
      </c>
      <c r="AX446" t="s">
        <v>2136</v>
      </c>
      <c r="AY446" t="s">
        <v>79</v>
      </c>
      <c r="BA446">
        <v>9</v>
      </c>
      <c r="BB446" t="s">
        <v>2137</v>
      </c>
      <c r="BE446">
        <v>0</v>
      </c>
    </row>
    <row r="447" spans="1:57" x14ac:dyDescent="0.25">
      <c r="A447">
        <v>445</v>
      </c>
      <c r="B447">
        <v>445</v>
      </c>
      <c r="C447">
        <v>445</v>
      </c>
      <c r="D447" t="s">
        <v>375</v>
      </c>
      <c r="F447" t="s">
        <v>3</v>
      </c>
      <c r="H447" t="s">
        <v>5</v>
      </c>
      <c r="I447" t="s">
        <v>6</v>
      </c>
      <c r="K447" s="1">
        <v>32727</v>
      </c>
      <c r="L447" s="15">
        <f t="shared" ca="1" si="6"/>
        <v>28</v>
      </c>
      <c r="M447">
        <v>5</v>
      </c>
      <c r="N447">
        <v>0</v>
      </c>
      <c r="O447">
        <v>16</v>
      </c>
      <c r="P447">
        <v>2</v>
      </c>
      <c r="Q447" t="s">
        <v>352</v>
      </c>
      <c r="R447">
        <v>0</v>
      </c>
      <c r="S447" t="s">
        <v>104</v>
      </c>
      <c r="U447" t="s">
        <v>105</v>
      </c>
      <c r="W447">
        <v>1</v>
      </c>
      <c r="X447" t="s">
        <v>434</v>
      </c>
      <c r="Z447" t="s">
        <v>60</v>
      </c>
      <c r="AB447" t="s">
        <v>98</v>
      </c>
      <c r="AD447">
        <v>5</v>
      </c>
      <c r="AE447" t="s">
        <v>2138</v>
      </c>
      <c r="AF447" t="s">
        <v>63</v>
      </c>
      <c r="AL447" t="s">
        <v>35</v>
      </c>
      <c r="AQ447" t="s">
        <v>77</v>
      </c>
      <c r="AS447">
        <v>6</v>
      </c>
      <c r="AU447">
        <v>6</v>
      </c>
      <c r="AW447">
        <v>12</v>
      </c>
      <c r="AX447" t="s">
        <v>2139</v>
      </c>
      <c r="AY447" t="s">
        <v>79</v>
      </c>
      <c r="BA447">
        <v>10</v>
      </c>
      <c r="BB447" t="s">
        <v>2140</v>
      </c>
      <c r="BC447" t="s">
        <v>2141</v>
      </c>
      <c r="BE447">
        <v>1</v>
      </c>
    </row>
    <row r="448" spans="1:57" ht="60" x14ac:dyDescent="0.25">
      <c r="A448">
        <v>446</v>
      </c>
      <c r="B448">
        <v>446</v>
      </c>
      <c r="C448">
        <v>446</v>
      </c>
      <c r="D448" t="s">
        <v>173</v>
      </c>
      <c r="E448" t="s">
        <v>2</v>
      </c>
      <c r="F448" t="s">
        <v>3</v>
      </c>
      <c r="I448" t="s">
        <v>6</v>
      </c>
      <c r="K448" s="1">
        <v>33114</v>
      </c>
      <c r="L448" s="15">
        <f t="shared" ca="1" si="6"/>
        <v>27</v>
      </c>
      <c r="M448">
        <v>6</v>
      </c>
      <c r="N448">
        <v>180</v>
      </c>
      <c r="O448">
        <v>10</v>
      </c>
      <c r="P448">
        <v>9</v>
      </c>
      <c r="Q448" t="s">
        <v>103</v>
      </c>
      <c r="R448">
        <v>1</v>
      </c>
      <c r="W448">
        <v>1</v>
      </c>
      <c r="X448" t="s">
        <v>163</v>
      </c>
      <c r="Z448" t="s">
        <v>86</v>
      </c>
      <c r="AC448" t="s">
        <v>2142</v>
      </c>
      <c r="AD448">
        <v>1</v>
      </c>
      <c r="AE448" t="s">
        <v>2143</v>
      </c>
      <c r="AF448" t="s">
        <v>89</v>
      </c>
      <c r="AL448" t="s">
        <v>35</v>
      </c>
      <c r="AQ448" t="s">
        <v>1112</v>
      </c>
      <c r="AT448">
        <v>10</v>
      </c>
      <c r="AU448">
        <v>6</v>
      </c>
      <c r="AW448">
        <v>6</v>
      </c>
      <c r="AX448" s="3" t="s">
        <v>2144</v>
      </c>
      <c r="AY448" t="s">
        <v>203</v>
      </c>
      <c r="BA448">
        <v>9</v>
      </c>
      <c r="BB448" s="3" t="s">
        <v>2145</v>
      </c>
      <c r="BC448" t="s">
        <v>2146</v>
      </c>
      <c r="BD448" t="s">
        <v>2147</v>
      </c>
      <c r="BE448">
        <v>1</v>
      </c>
    </row>
    <row r="449" spans="1:57" x14ac:dyDescent="0.25">
      <c r="A449">
        <v>447</v>
      </c>
      <c r="B449">
        <v>447</v>
      </c>
      <c r="C449">
        <v>447</v>
      </c>
      <c r="D449" t="s">
        <v>82</v>
      </c>
      <c r="E449" t="s">
        <v>2</v>
      </c>
      <c r="K449" s="1">
        <v>34025</v>
      </c>
      <c r="L449" s="15">
        <f t="shared" ca="1" si="6"/>
        <v>25</v>
      </c>
      <c r="M449">
        <v>9</v>
      </c>
      <c r="N449">
        <v>1</v>
      </c>
      <c r="O449">
        <v>6</v>
      </c>
      <c r="P449">
        <v>5</v>
      </c>
      <c r="Q449" t="s">
        <v>319</v>
      </c>
      <c r="R449">
        <v>1</v>
      </c>
      <c r="W449">
        <v>1</v>
      </c>
      <c r="X449" t="s">
        <v>225</v>
      </c>
      <c r="Z449" t="s">
        <v>86</v>
      </c>
      <c r="AB449" t="s">
        <v>98</v>
      </c>
      <c r="AD449">
        <v>2</v>
      </c>
      <c r="AE449" t="s">
        <v>2148</v>
      </c>
      <c r="AF449" t="s">
        <v>63</v>
      </c>
      <c r="AJ449" t="s">
        <v>33</v>
      </c>
      <c r="AQ449" t="s">
        <v>90</v>
      </c>
      <c r="AS449">
        <v>6</v>
      </c>
      <c r="AU449">
        <v>5</v>
      </c>
      <c r="AW449">
        <v>100</v>
      </c>
      <c r="AX449" t="s">
        <v>2149</v>
      </c>
      <c r="AY449" t="s">
        <v>79</v>
      </c>
      <c r="BA449">
        <v>9</v>
      </c>
      <c r="BB449" t="s">
        <v>2150</v>
      </c>
      <c r="BC449" t="s">
        <v>2151</v>
      </c>
      <c r="BE449">
        <v>1</v>
      </c>
    </row>
    <row r="450" spans="1:57" x14ac:dyDescent="0.25">
      <c r="A450">
        <v>448</v>
      </c>
      <c r="B450">
        <v>448</v>
      </c>
      <c r="C450">
        <v>448</v>
      </c>
      <c r="D450" t="s">
        <v>135</v>
      </c>
      <c r="F450" t="s">
        <v>3</v>
      </c>
      <c r="K450" s="1">
        <v>33077</v>
      </c>
      <c r="L450" s="15">
        <f t="shared" ca="1" si="6"/>
        <v>27</v>
      </c>
      <c r="M450">
        <v>8</v>
      </c>
      <c r="N450">
        <v>6</v>
      </c>
      <c r="O450">
        <v>14</v>
      </c>
      <c r="P450">
        <v>6</v>
      </c>
      <c r="Q450" t="s">
        <v>56</v>
      </c>
      <c r="R450">
        <v>0</v>
      </c>
      <c r="S450" t="s">
        <v>72</v>
      </c>
      <c r="U450" t="s">
        <v>110</v>
      </c>
      <c r="W450">
        <v>1</v>
      </c>
      <c r="X450" t="s">
        <v>225</v>
      </c>
      <c r="Z450" t="s">
        <v>86</v>
      </c>
      <c r="AB450" t="s">
        <v>98</v>
      </c>
      <c r="AD450">
        <v>5</v>
      </c>
      <c r="AE450" t="s">
        <v>2152</v>
      </c>
      <c r="AF450" t="s">
        <v>63</v>
      </c>
      <c r="AJ450" t="s">
        <v>33</v>
      </c>
      <c r="AQ450" t="s">
        <v>90</v>
      </c>
      <c r="AS450">
        <v>6</v>
      </c>
      <c r="AU450">
        <v>4</v>
      </c>
      <c r="AW450">
        <v>3</v>
      </c>
      <c r="AX450" t="s">
        <v>2153</v>
      </c>
      <c r="AY450" t="s">
        <v>68</v>
      </c>
      <c r="BA450">
        <v>10</v>
      </c>
      <c r="BB450" t="s">
        <v>2154</v>
      </c>
      <c r="BC450" t="s">
        <v>2155</v>
      </c>
      <c r="BE450">
        <v>0</v>
      </c>
    </row>
    <row r="451" spans="1:57" x14ac:dyDescent="0.25">
      <c r="A451">
        <v>449</v>
      </c>
      <c r="B451">
        <v>449</v>
      </c>
      <c r="C451">
        <v>449</v>
      </c>
      <c r="D451" t="s">
        <v>94</v>
      </c>
      <c r="I451" t="s">
        <v>6</v>
      </c>
      <c r="K451" s="1">
        <v>27948</v>
      </c>
      <c r="L451" s="15">
        <f t="shared" ca="1" si="6"/>
        <v>41</v>
      </c>
      <c r="M451">
        <v>6</v>
      </c>
      <c r="N451">
        <v>50</v>
      </c>
      <c r="O451">
        <v>8</v>
      </c>
      <c r="P451">
        <v>5</v>
      </c>
      <c r="Q451" t="s">
        <v>319</v>
      </c>
      <c r="R451">
        <v>1</v>
      </c>
      <c r="W451">
        <v>1</v>
      </c>
      <c r="X451" t="s">
        <v>1825</v>
      </c>
      <c r="Z451" t="s">
        <v>60</v>
      </c>
      <c r="AB451" t="s">
        <v>287</v>
      </c>
      <c r="AD451">
        <v>5</v>
      </c>
      <c r="AE451" t="s">
        <v>2156</v>
      </c>
      <c r="AF451" t="s">
        <v>76</v>
      </c>
      <c r="AJ451" t="s">
        <v>33</v>
      </c>
      <c r="AM451" t="s">
        <v>36</v>
      </c>
      <c r="AQ451" t="s">
        <v>77</v>
      </c>
      <c r="AS451">
        <v>5</v>
      </c>
      <c r="AU451">
        <v>3</v>
      </c>
      <c r="AW451">
        <v>20</v>
      </c>
      <c r="AX451" t="s">
        <v>2157</v>
      </c>
      <c r="AZ451" t="s">
        <v>2158</v>
      </c>
      <c r="BA451">
        <v>9</v>
      </c>
      <c r="BB451" t="s">
        <v>2159</v>
      </c>
      <c r="BC451" t="s">
        <v>1339</v>
      </c>
      <c r="BE451">
        <v>0</v>
      </c>
    </row>
    <row r="452" spans="1:57" x14ac:dyDescent="0.25">
      <c r="A452">
        <v>450</v>
      </c>
      <c r="B452">
        <v>450</v>
      </c>
      <c r="C452">
        <v>450</v>
      </c>
      <c r="D452" t="s">
        <v>268</v>
      </c>
      <c r="E452" t="s">
        <v>2</v>
      </c>
      <c r="I452" t="s">
        <v>6</v>
      </c>
      <c r="K452" s="1">
        <v>29093</v>
      </c>
      <c r="L452" s="15">
        <f t="shared" ca="1" si="6"/>
        <v>38</v>
      </c>
      <c r="M452">
        <v>8</v>
      </c>
      <c r="N452">
        <v>75</v>
      </c>
      <c r="O452">
        <v>9</v>
      </c>
      <c r="P452">
        <v>20</v>
      </c>
      <c r="Q452" t="s">
        <v>103</v>
      </c>
      <c r="R452">
        <v>0</v>
      </c>
      <c r="S452" t="s">
        <v>72</v>
      </c>
      <c r="U452" t="s">
        <v>105</v>
      </c>
      <c r="W452">
        <v>1</v>
      </c>
      <c r="X452" t="s">
        <v>116</v>
      </c>
      <c r="Z452" t="s">
        <v>117</v>
      </c>
      <c r="AB452" t="s">
        <v>98</v>
      </c>
      <c r="AD452">
        <v>14</v>
      </c>
      <c r="AE452" t="s">
        <v>2160</v>
      </c>
      <c r="AF452" t="s">
        <v>89</v>
      </c>
      <c r="AJ452" t="s">
        <v>33</v>
      </c>
      <c r="AQ452" t="s">
        <v>77</v>
      </c>
      <c r="AS452">
        <v>6</v>
      </c>
      <c r="AV452">
        <v>10</v>
      </c>
      <c r="AW452">
        <v>15</v>
      </c>
      <c r="AX452" t="s">
        <v>2161</v>
      </c>
      <c r="AZ452" t="s">
        <v>2162</v>
      </c>
      <c r="BA452">
        <v>10</v>
      </c>
      <c r="BB452" t="s">
        <v>2163</v>
      </c>
      <c r="BC452" t="s">
        <v>2164</v>
      </c>
      <c r="BD452" t="s">
        <v>122</v>
      </c>
      <c r="BE452">
        <v>1</v>
      </c>
    </row>
    <row r="453" spans="1:57" x14ac:dyDescent="0.25">
      <c r="A453">
        <v>451</v>
      </c>
      <c r="B453">
        <v>451</v>
      </c>
      <c r="C453">
        <v>451</v>
      </c>
      <c r="D453" t="s">
        <v>249</v>
      </c>
      <c r="E453" t="s">
        <v>2</v>
      </c>
      <c r="H453" t="s">
        <v>5</v>
      </c>
      <c r="I453" t="s">
        <v>6</v>
      </c>
      <c r="K453" s="1">
        <v>32527</v>
      </c>
      <c r="L453" s="15">
        <f t="shared" ref="L453:L516" ca="1" si="7">ROUNDDOWN(_xlfn.DAYS(TODAY(),K453)/365,0)</f>
        <v>29</v>
      </c>
      <c r="M453">
        <v>8</v>
      </c>
      <c r="N453">
        <v>0</v>
      </c>
      <c r="O453">
        <v>10</v>
      </c>
      <c r="P453">
        <v>60</v>
      </c>
      <c r="Q453" t="s">
        <v>128</v>
      </c>
      <c r="R453">
        <v>1</v>
      </c>
      <c r="W453">
        <v>1</v>
      </c>
      <c r="X453" t="s">
        <v>180</v>
      </c>
      <c r="Z453" t="s">
        <v>369</v>
      </c>
      <c r="AB453" t="s">
        <v>98</v>
      </c>
      <c r="AD453">
        <v>1</v>
      </c>
      <c r="AE453" t="s">
        <v>2165</v>
      </c>
      <c r="AF453" t="s">
        <v>63</v>
      </c>
      <c r="AJ453" t="s">
        <v>33</v>
      </c>
      <c r="AK453" t="s">
        <v>34</v>
      </c>
      <c r="AQ453" t="s">
        <v>64</v>
      </c>
      <c r="AS453">
        <v>5</v>
      </c>
      <c r="AU453">
        <v>2</v>
      </c>
      <c r="AW453">
        <v>6</v>
      </c>
      <c r="AX453" t="s">
        <v>2166</v>
      </c>
      <c r="AY453" t="s">
        <v>79</v>
      </c>
      <c r="BA453">
        <v>7</v>
      </c>
      <c r="BB453" t="s">
        <v>2167</v>
      </c>
      <c r="BC453" t="s">
        <v>2168</v>
      </c>
      <c r="BD453" t="s">
        <v>2169</v>
      </c>
      <c r="BE453">
        <v>0</v>
      </c>
    </row>
    <row r="454" spans="1:57" x14ac:dyDescent="0.25">
      <c r="A454">
        <v>452</v>
      </c>
      <c r="B454">
        <v>452</v>
      </c>
      <c r="C454">
        <v>452</v>
      </c>
      <c r="D454" t="s">
        <v>82</v>
      </c>
      <c r="E454" t="s">
        <v>2</v>
      </c>
      <c r="K454" s="1">
        <v>27608</v>
      </c>
      <c r="L454" s="15">
        <f t="shared" ca="1" si="7"/>
        <v>42</v>
      </c>
      <c r="M454">
        <v>7</v>
      </c>
      <c r="N454">
        <v>70</v>
      </c>
      <c r="O454">
        <v>8</v>
      </c>
      <c r="P454">
        <v>50</v>
      </c>
      <c r="Q454" t="s">
        <v>128</v>
      </c>
      <c r="R454">
        <v>1</v>
      </c>
      <c r="W454">
        <v>1</v>
      </c>
      <c r="X454" t="s">
        <v>225</v>
      </c>
      <c r="Z454" t="s">
        <v>86</v>
      </c>
      <c r="AB454" t="s">
        <v>327</v>
      </c>
      <c r="AD454">
        <v>15</v>
      </c>
      <c r="AE454" t="s">
        <v>2170</v>
      </c>
      <c r="AF454" t="s">
        <v>89</v>
      </c>
      <c r="AK454" t="s">
        <v>34</v>
      </c>
      <c r="AQ454" t="s">
        <v>77</v>
      </c>
      <c r="AS454">
        <v>6</v>
      </c>
      <c r="AU454">
        <v>4</v>
      </c>
      <c r="AW454">
        <v>25</v>
      </c>
      <c r="AX454" t="s">
        <v>349</v>
      </c>
      <c r="AY454" t="s">
        <v>79</v>
      </c>
      <c r="BA454">
        <v>7</v>
      </c>
      <c r="BB454" t="s">
        <v>1811</v>
      </c>
      <c r="BE454">
        <v>0</v>
      </c>
    </row>
    <row r="455" spans="1:57" x14ac:dyDescent="0.25">
      <c r="A455">
        <v>453</v>
      </c>
      <c r="B455">
        <v>453</v>
      </c>
      <c r="C455">
        <v>453</v>
      </c>
      <c r="D455" t="s">
        <v>135</v>
      </c>
      <c r="F455" t="s">
        <v>3</v>
      </c>
      <c r="K455" s="1">
        <v>31265</v>
      </c>
      <c r="L455" s="15">
        <f t="shared" ca="1" si="7"/>
        <v>32</v>
      </c>
      <c r="M455">
        <v>7</v>
      </c>
      <c r="N455">
        <v>0</v>
      </c>
      <c r="O455">
        <v>6</v>
      </c>
      <c r="P455">
        <v>20</v>
      </c>
      <c r="Q455" t="s">
        <v>71</v>
      </c>
      <c r="R455">
        <v>0</v>
      </c>
      <c r="S455" t="s">
        <v>57</v>
      </c>
      <c r="U455" t="s">
        <v>58</v>
      </c>
      <c r="W455">
        <v>1</v>
      </c>
      <c r="X455" t="s">
        <v>163</v>
      </c>
      <c r="Z455" t="s">
        <v>86</v>
      </c>
      <c r="AB455" t="s">
        <v>98</v>
      </c>
      <c r="AD455">
        <v>2</v>
      </c>
      <c r="AF455" t="s">
        <v>89</v>
      </c>
      <c r="AL455" t="s">
        <v>35</v>
      </c>
      <c r="AQ455" t="s">
        <v>64</v>
      </c>
      <c r="AS455">
        <v>5</v>
      </c>
      <c r="AU455">
        <v>5</v>
      </c>
      <c r="AW455">
        <v>10</v>
      </c>
      <c r="AX455" t="s">
        <v>722</v>
      </c>
      <c r="AY455" t="s">
        <v>68</v>
      </c>
      <c r="BA455">
        <v>7</v>
      </c>
      <c r="BB455" t="s">
        <v>2171</v>
      </c>
      <c r="BE455">
        <v>0</v>
      </c>
    </row>
    <row r="456" spans="1:57" x14ac:dyDescent="0.25">
      <c r="A456">
        <v>454</v>
      </c>
      <c r="B456">
        <v>454</v>
      </c>
      <c r="C456">
        <v>454</v>
      </c>
      <c r="D456" t="s">
        <v>135</v>
      </c>
      <c r="F456" t="s">
        <v>3</v>
      </c>
      <c r="K456" s="1">
        <v>30445</v>
      </c>
      <c r="L456" s="15">
        <f t="shared" ca="1" si="7"/>
        <v>34</v>
      </c>
      <c r="M456">
        <v>7</v>
      </c>
      <c r="N456">
        <v>30</v>
      </c>
      <c r="O456">
        <v>15</v>
      </c>
      <c r="P456">
        <v>8</v>
      </c>
      <c r="Q456" t="s">
        <v>109</v>
      </c>
      <c r="R456">
        <v>1</v>
      </c>
      <c r="W456">
        <v>1</v>
      </c>
      <c r="X456" t="s">
        <v>225</v>
      </c>
      <c r="Z456" t="s">
        <v>60</v>
      </c>
      <c r="AB456" t="s">
        <v>441</v>
      </c>
      <c r="AD456">
        <v>14</v>
      </c>
      <c r="AE456" t="s">
        <v>2172</v>
      </c>
      <c r="AF456" t="s">
        <v>63</v>
      </c>
      <c r="AL456" t="s">
        <v>35</v>
      </c>
      <c r="AQ456" t="s">
        <v>64</v>
      </c>
      <c r="AS456">
        <v>5</v>
      </c>
      <c r="AU456">
        <v>4</v>
      </c>
      <c r="AW456">
        <v>12</v>
      </c>
      <c r="AX456" t="s">
        <v>2173</v>
      </c>
      <c r="AY456" t="s">
        <v>79</v>
      </c>
      <c r="BA456">
        <v>10</v>
      </c>
      <c r="BB456" t="s">
        <v>2174</v>
      </c>
      <c r="BC456" t="s">
        <v>2175</v>
      </c>
      <c r="BD456" t="s">
        <v>2176</v>
      </c>
      <c r="BE456">
        <v>1</v>
      </c>
    </row>
    <row r="457" spans="1:57" ht="45" x14ac:dyDescent="0.25">
      <c r="A457">
        <v>455</v>
      </c>
      <c r="B457">
        <v>455</v>
      </c>
      <c r="C457">
        <v>455</v>
      </c>
      <c r="D457" t="s">
        <v>268</v>
      </c>
      <c r="E457" t="s">
        <v>2</v>
      </c>
      <c r="I457" t="s">
        <v>6</v>
      </c>
      <c r="K457" s="1">
        <v>32097</v>
      </c>
      <c r="L457" s="15">
        <f t="shared" ca="1" si="7"/>
        <v>30</v>
      </c>
      <c r="M457">
        <v>7</v>
      </c>
      <c r="N457">
        <v>0</v>
      </c>
      <c r="O457">
        <v>8</v>
      </c>
      <c r="P457">
        <v>50</v>
      </c>
      <c r="Q457" t="s">
        <v>319</v>
      </c>
      <c r="R457">
        <v>1</v>
      </c>
      <c r="W457">
        <v>0</v>
      </c>
      <c r="AF457" t="s">
        <v>89</v>
      </c>
      <c r="AG457" t="s">
        <v>30</v>
      </c>
      <c r="AI457" t="s">
        <v>32</v>
      </c>
      <c r="AJ457" t="s">
        <v>33</v>
      </c>
      <c r="AQ457" t="s">
        <v>77</v>
      </c>
      <c r="AT457">
        <v>20</v>
      </c>
      <c r="AV457">
        <v>10</v>
      </c>
      <c r="AW457">
        <v>5</v>
      </c>
      <c r="AX457" s="3" t="s">
        <v>2177</v>
      </c>
      <c r="AZ457" t="s">
        <v>2178</v>
      </c>
      <c r="BA457">
        <v>9</v>
      </c>
      <c r="BB457" t="s">
        <v>2179</v>
      </c>
      <c r="BC457" t="s">
        <v>2180</v>
      </c>
      <c r="BD457" t="s">
        <v>2181</v>
      </c>
      <c r="BE457">
        <v>1</v>
      </c>
    </row>
    <row r="458" spans="1:57" x14ac:dyDescent="0.25">
      <c r="A458">
        <v>456</v>
      </c>
      <c r="B458">
        <v>456</v>
      </c>
      <c r="C458">
        <v>456</v>
      </c>
      <c r="D458" t="s">
        <v>249</v>
      </c>
      <c r="E458" t="s">
        <v>2</v>
      </c>
      <c r="H458" t="s">
        <v>5</v>
      </c>
      <c r="I458" t="s">
        <v>6</v>
      </c>
      <c r="K458" s="1">
        <v>35411</v>
      </c>
      <c r="L458" s="15">
        <f t="shared" ca="1" si="7"/>
        <v>21</v>
      </c>
      <c r="M458">
        <v>7</v>
      </c>
      <c r="N458">
        <v>50</v>
      </c>
      <c r="O458">
        <v>9</v>
      </c>
      <c r="P458">
        <v>15</v>
      </c>
      <c r="Q458" t="s">
        <v>103</v>
      </c>
      <c r="R458">
        <v>1</v>
      </c>
      <c r="W458">
        <v>0</v>
      </c>
      <c r="AF458" t="s">
        <v>63</v>
      </c>
      <c r="AJ458" t="s">
        <v>33</v>
      </c>
      <c r="AQ458" t="s">
        <v>77</v>
      </c>
      <c r="AS458">
        <v>5</v>
      </c>
      <c r="AU458">
        <v>6</v>
      </c>
      <c r="AW458">
        <v>14</v>
      </c>
      <c r="AX458" t="s">
        <v>2182</v>
      </c>
      <c r="AY458" t="s">
        <v>68</v>
      </c>
      <c r="BA458">
        <v>10</v>
      </c>
      <c r="BB458" t="s">
        <v>2183</v>
      </c>
      <c r="BC458" t="s">
        <v>2184</v>
      </c>
      <c r="BD458" t="s">
        <v>2185</v>
      </c>
      <c r="BE458">
        <v>1</v>
      </c>
    </row>
    <row r="459" spans="1:57" x14ac:dyDescent="0.25">
      <c r="A459">
        <v>457</v>
      </c>
      <c r="B459">
        <v>457</v>
      </c>
      <c r="C459">
        <v>457</v>
      </c>
      <c r="D459" t="s">
        <v>94</v>
      </c>
      <c r="I459" t="s">
        <v>6</v>
      </c>
      <c r="K459" s="1">
        <v>28051</v>
      </c>
      <c r="L459" s="15">
        <f t="shared" ca="1" si="7"/>
        <v>41</v>
      </c>
      <c r="M459">
        <v>8</v>
      </c>
      <c r="N459">
        <v>10</v>
      </c>
      <c r="O459">
        <v>14</v>
      </c>
      <c r="P459">
        <v>0</v>
      </c>
      <c r="Q459" t="s">
        <v>200</v>
      </c>
      <c r="R459">
        <v>0</v>
      </c>
      <c r="S459" t="s">
        <v>104</v>
      </c>
      <c r="U459" t="s">
        <v>110</v>
      </c>
      <c r="W459">
        <v>1</v>
      </c>
      <c r="X459" t="s">
        <v>429</v>
      </c>
      <c r="Z459" t="s">
        <v>86</v>
      </c>
      <c r="AB459" t="s">
        <v>98</v>
      </c>
      <c r="AD459">
        <v>10</v>
      </c>
      <c r="AF459" t="s">
        <v>76</v>
      </c>
      <c r="AL459" t="s">
        <v>35</v>
      </c>
      <c r="AQ459" t="s">
        <v>77</v>
      </c>
      <c r="AS459">
        <v>5</v>
      </c>
      <c r="AU459">
        <v>4</v>
      </c>
      <c r="AW459">
        <v>12</v>
      </c>
      <c r="AX459" t="s">
        <v>2186</v>
      </c>
      <c r="AY459" t="s">
        <v>68</v>
      </c>
      <c r="BA459">
        <v>9</v>
      </c>
      <c r="BB459" t="s">
        <v>2187</v>
      </c>
      <c r="BC459" t="s">
        <v>2188</v>
      </c>
      <c r="BD459" t="s">
        <v>2189</v>
      </c>
      <c r="BE459">
        <v>0</v>
      </c>
    </row>
    <row r="460" spans="1:57" x14ac:dyDescent="0.25">
      <c r="A460">
        <v>458</v>
      </c>
      <c r="B460">
        <v>458</v>
      </c>
      <c r="C460">
        <v>458</v>
      </c>
      <c r="D460" t="s">
        <v>367</v>
      </c>
      <c r="E460" t="s">
        <v>2</v>
      </c>
      <c r="G460" t="s">
        <v>4</v>
      </c>
      <c r="H460" t="s">
        <v>5</v>
      </c>
      <c r="I460" t="s">
        <v>6</v>
      </c>
      <c r="K460" s="1">
        <v>35749</v>
      </c>
      <c r="L460" s="15">
        <f t="shared" ca="1" si="7"/>
        <v>20</v>
      </c>
      <c r="M460">
        <v>7</v>
      </c>
      <c r="N460">
        <v>120</v>
      </c>
      <c r="O460">
        <v>15</v>
      </c>
      <c r="P460">
        <v>100</v>
      </c>
      <c r="Q460" t="s">
        <v>109</v>
      </c>
      <c r="R460">
        <v>0</v>
      </c>
      <c r="S460" t="s">
        <v>142</v>
      </c>
      <c r="V460" t="s">
        <v>2190</v>
      </c>
      <c r="W460">
        <v>0</v>
      </c>
      <c r="AF460" t="s">
        <v>63</v>
      </c>
      <c r="AL460" t="s">
        <v>35</v>
      </c>
      <c r="AQ460" t="s">
        <v>64</v>
      </c>
      <c r="AS460">
        <v>6</v>
      </c>
      <c r="AU460">
        <v>6</v>
      </c>
      <c r="AW460">
        <v>4</v>
      </c>
      <c r="AX460" t="s">
        <v>2191</v>
      </c>
      <c r="AY460" t="s">
        <v>68</v>
      </c>
      <c r="BA460">
        <v>9</v>
      </c>
      <c r="BB460" t="s">
        <v>2192</v>
      </c>
      <c r="BC460" t="s">
        <v>2193</v>
      </c>
      <c r="BE460">
        <v>1</v>
      </c>
    </row>
    <row r="461" spans="1:57" x14ac:dyDescent="0.25">
      <c r="A461">
        <v>459</v>
      </c>
      <c r="B461">
        <v>459</v>
      </c>
      <c r="C461">
        <v>459</v>
      </c>
      <c r="D461" t="s">
        <v>243</v>
      </c>
      <c r="E461" t="s">
        <v>2</v>
      </c>
      <c r="F461" t="s">
        <v>3</v>
      </c>
      <c r="K461" s="1">
        <v>26900</v>
      </c>
      <c r="L461" s="15">
        <f t="shared" ca="1" si="7"/>
        <v>44</v>
      </c>
      <c r="M461">
        <v>6</v>
      </c>
      <c r="N461">
        <v>60</v>
      </c>
      <c r="O461">
        <v>16</v>
      </c>
      <c r="P461">
        <v>10</v>
      </c>
      <c r="Q461" t="s">
        <v>109</v>
      </c>
      <c r="R461">
        <v>0</v>
      </c>
      <c r="S461" t="s">
        <v>104</v>
      </c>
      <c r="U461" t="s">
        <v>105</v>
      </c>
      <c r="W461">
        <v>0</v>
      </c>
      <c r="AF461" t="s">
        <v>89</v>
      </c>
      <c r="AI461" t="s">
        <v>32</v>
      </c>
      <c r="AQ461" t="s">
        <v>77</v>
      </c>
      <c r="AT461">
        <v>40</v>
      </c>
      <c r="AV461">
        <v>20</v>
      </c>
      <c r="AW461">
        <v>25</v>
      </c>
      <c r="AX461" t="s">
        <v>2194</v>
      </c>
      <c r="AY461" t="s">
        <v>79</v>
      </c>
      <c r="BA461">
        <v>9</v>
      </c>
      <c r="BB461" t="s">
        <v>2195</v>
      </c>
      <c r="BC461" t="s">
        <v>2196</v>
      </c>
      <c r="BD461" t="s">
        <v>2197</v>
      </c>
      <c r="BE461">
        <v>1</v>
      </c>
    </row>
    <row r="462" spans="1:57" x14ac:dyDescent="0.25">
      <c r="A462">
        <v>460</v>
      </c>
      <c r="B462">
        <v>460</v>
      </c>
      <c r="C462">
        <v>460</v>
      </c>
      <c r="D462" t="s">
        <v>82</v>
      </c>
      <c r="E462" t="s">
        <v>2</v>
      </c>
      <c r="K462" s="1">
        <v>32226</v>
      </c>
      <c r="L462" s="15">
        <f t="shared" ca="1" si="7"/>
        <v>29</v>
      </c>
      <c r="M462">
        <v>6</v>
      </c>
      <c r="N462">
        <v>20</v>
      </c>
      <c r="O462">
        <v>8</v>
      </c>
      <c r="P462">
        <v>3</v>
      </c>
      <c r="Q462" t="s">
        <v>319</v>
      </c>
      <c r="R462">
        <v>1</v>
      </c>
      <c r="W462">
        <v>1</v>
      </c>
      <c r="X462" t="s">
        <v>225</v>
      </c>
      <c r="Z462" t="s">
        <v>117</v>
      </c>
      <c r="AB462" t="s">
        <v>98</v>
      </c>
      <c r="AD462">
        <v>2</v>
      </c>
      <c r="AE462" t="s">
        <v>1734</v>
      </c>
      <c r="AF462" t="s">
        <v>89</v>
      </c>
      <c r="AJ462" t="s">
        <v>33</v>
      </c>
      <c r="AR462" t="s">
        <v>2198</v>
      </c>
      <c r="AS462">
        <v>5</v>
      </c>
      <c r="AU462">
        <v>5</v>
      </c>
      <c r="AW462">
        <v>20</v>
      </c>
      <c r="AX462" t="s">
        <v>2199</v>
      </c>
      <c r="AY462" t="s">
        <v>68</v>
      </c>
      <c r="BA462">
        <v>10</v>
      </c>
      <c r="BB462" t="s">
        <v>80</v>
      </c>
      <c r="BC462" t="s">
        <v>80</v>
      </c>
      <c r="BD462" t="s">
        <v>305</v>
      </c>
      <c r="BE462">
        <v>0</v>
      </c>
    </row>
    <row r="463" spans="1:57" x14ac:dyDescent="0.25">
      <c r="A463">
        <v>461</v>
      </c>
      <c r="B463">
        <v>461</v>
      </c>
      <c r="C463">
        <v>461</v>
      </c>
      <c r="D463" t="s">
        <v>268</v>
      </c>
      <c r="E463" t="s">
        <v>2</v>
      </c>
      <c r="I463" t="s">
        <v>6</v>
      </c>
      <c r="K463" s="1">
        <v>27921</v>
      </c>
      <c r="L463" s="15">
        <f t="shared" ca="1" si="7"/>
        <v>41</v>
      </c>
      <c r="M463">
        <v>6</v>
      </c>
      <c r="N463">
        <v>0</v>
      </c>
      <c r="O463">
        <v>5</v>
      </c>
      <c r="P463">
        <v>5</v>
      </c>
      <c r="Q463" t="s">
        <v>141</v>
      </c>
      <c r="R463">
        <v>0</v>
      </c>
      <c r="S463" t="s">
        <v>104</v>
      </c>
      <c r="U463" t="s">
        <v>105</v>
      </c>
      <c r="W463">
        <v>1</v>
      </c>
      <c r="X463" t="s">
        <v>116</v>
      </c>
      <c r="Z463" t="s">
        <v>117</v>
      </c>
      <c r="AB463" t="s">
        <v>98</v>
      </c>
      <c r="AD463">
        <v>15</v>
      </c>
      <c r="AF463" t="s">
        <v>89</v>
      </c>
      <c r="AO463" t="s">
        <v>38</v>
      </c>
      <c r="AY463" t="s">
        <v>363</v>
      </c>
      <c r="BA463">
        <v>8</v>
      </c>
      <c r="BB463" t="s">
        <v>2200</v>
      </c>
      <c r="BC463" t="s">
        <v>2201</v>
      </c>
      <c r="BD463" t="s">
        <v>2202</v>
      </c>
      <c r="BE463">
        <v>0</v>
      </c>
    </row>
    <row r="464" spans="1:57" ht="30" x14ac:dyDescent="0.25">
      <c r="A464">
        <v>462</v>
      </c>
      <c r="B464">
        <v>462</v>
      </c>
      <c r="C464">
        <v>462</v>
      </c>
      <c r="D464" t="s">
        <v>82</v>
      </c>
      <c r="E464" t="s">
        <v>2</v>
      </c>
      <c r="K464" s="1">
        <v>33863</v>
      </c>
      <c r="L464" s="15">
        <f t="shared" ca="1" si="7"/>
        <v>25</v>
      </c>
      <c r="M464">
        <v>7</v>
      </c>
      <c r="N464">
        <v>0</v>
      </c>
      <c r="O464">
        <v>15</v>
      </c>
      <c r="P464">
        <v>5</v>
      </c>
      <c r="Q464" t="s">
        <v>128</v>
      </c>
      <c r="R464">
        <v>0</v>
      </c>
      <c r="S464" t="s">
        <v>57</v>
      </c>
      <c r="U464" t="s">
        <v>105</v>
      </c>
      <c r="W464">
        <v>0</v>
      </c>
      <c r="AF464" t="s">
        <v>89</v>
      </c>
      <c r="AL464" t="s">
        <v>35</v>
      </c>
      <c r="AQ464" t="s">
        <v>77</v>
      </c>
      <c r="AS464">
        <v>5</v>
      </c>
      <c r="AU464">
        <v>5</v>
      </c>
      <c r="AW464">
        <v>100</v>
      </c>
      <c r="AX464" s="3" t="s">
        <v>2203</v>
      </c>
      <c r="AY464" t="s">
        <v>79</v>
      </c>
      <c r="BA464">
        <v>10</v>
      </c>
      <c r="BB464" t="s">
        <v>2204</v>
      </c>
      <c r="BC464" s="3" t="s">
        <v>2205</v>
      </c>
      <c r="BE464">
        <v>1</v>
      </c>
    </row>
    <row r="465" spans="1:57" x14ac:dyDescent="0.25">
      <c r="A465">
        <v>463</v>
      </c>
      <c r="B465">
        <v>463</v>
      </c>
      <c r="C465">
        <v>463</v>
      </c>
      <c r="D465" t="s">
        <v>82</v>
      </c>
      <c r="E465" t="s">
        <v>2</v>
      </c>
      <c r="K465" s="1">
        <v>31904</v>
      </c>
      <c r="L465" s="15">
        <f t="shared" ca="1" si="7"/>
        <v>30</v>
      </c>
      <c r="M465">
        <v>8</v>
      </c>
      <c r="N465">
        <v>0</v>
      </c>
      <c r="O465">
        <v>10</v>
      </c>
      <c r="P465">
        <v>12</v>
      </c>
      <c r="Q465" t="s">
        <v>200</v>
      </c>
      <c r="R465">
        <v>0</v>
      </c>
      <c r="S465" t="s">
        <v>57</v>
      </c>
      <c r="U465" t="s">
        <v>58</v>
      </c>
      <c r="W465">
        <v>0</v>
      </c>
      <c r="AF465" t="s">
        <v>63</v>
      </c>
      <c r="AI465" t="s">
        <v>32</v>
      </c>
      <c r="AQ465" t="s">
        <v>77</v>
      </c>
      <c r="AS465">
        <v>5</v>
      </c>
      <c r="AU465">
        <v>5</v>
      </c>
      <c r="AW465">
        <v>5</v>
      </c>
      <c r="AX465" t="s">
        <v>2206</v>
      </c>
      <c r="AY465" t="s">
        <v>79</v>
      </c>
      <c r="BA465">
        <v>8</v>
      </c>
      <c r="BB465" t="s">
        <v>80</v>
      </c>
      <c r="BC465" t="s">
        <v>2207</v>
      </c>
      <c r="BD465" t="s">
        <v>2208</v>
      </c>
      <c r="BE465">
        <v>1</v>
      </c>
    </row>
    <row r="466" spans="1:57" x14ac:dyDescent="0.25">
      <c r="A466">
        <v>464</v>
      </c>
      <c r="B466">
        <v>464</v>
      </c>
      <c r="C466">
        <v>464</v>
      </c>
      <c r="D466" t="s">
        <v>522</v>
      </c>
      <c r="E466" t="s">
        <v>2</v>
      </c>
      <c r="G466" t="s">
        <v>4</v>
      </c>
      <c r="I466" t="s">
        <v>6</v>
      </c>
      <c r="K466" s="1">
        <v>29535</v>
      </c>
      <c r="L466" s="15">
        <f t="shared" ca="1" si="7"/>
        <v>37</v>
      </c>
      <c r="M466">
        <v>7</v>
      </c>
      <c r="N466">
        <v>0</v>
      </c>
      <c r="O466">
        <v>10</v>
      </c>
      <c r="P466">
        <v>0</v>
      </c>
      <c r="Q466" t="s">
        <v>128</v>
      </c>
      <c r="R466">
        <v>0</v>
      </c>
      <c r="S466" t="s">
        <v>72</v>
      </c>
      <c r="U466" t="s">
        <v>105</v>
      </c>
      <c r="W466">
        <v>1</v>
      </c>
      <c r="X466" t="s">
        <v>163</v>
      </c>
      <c r="Z466" t="s">
        <v>86</v>
      </c>
      <c r="AB466" t="s">
        <v>98</v>
      </c>
      <c r="AD466">
        <v>1</v>
      </c>
      <c r="AE466" t="s">
        <v>2209</v>
      </c>
      <c r="AF466" t="s">
        <v>89</v>
      </c>
      <c r="AI466" t="s">
        <v>32</v>
      </c>
      <c r="AQ466" t="s">
        <v>90</v>
      </c>
      <c r="AS466">
        <v>6</v>
      </c>
      <c r="AU466">
        <v>3</v>
      </c>
      <c r="AW466">
        <v>8</v>
      </c>
      <c r="AX466" t="s">
        <v>2210</v>
      </c>
      <c r="AZ466" t="s">
        <v>2211</v>
      </c>
      <c r="BA466">
        <v>6</v>
      </c>
      <c r="BB466" t="s">
        <v>2212</v>
      </c>
      <c r="BC466" t="s">
        <v>2213</v>
      </c>
      <c r="BE466">
        <v>1</v>
      </c>
    </row>
    <row r="467" spans="1:57" ht="90" x14ac:dyDescent="0.25">
      <c r="A467">
        <v>465</v>
      </c>
      <c r="B467">
        <v>465</v>
      </c>
      <c r="C467">
        <v>465</v>
      </c>
      <c r="D467" t="s">
        <v>268</v>
      </c>
      <c r="E467" t="s">
        <v>2</v>
      </c>
      <c r="I467" t="s">
        <v>6</v>
      </c>
      <c r="K467" s="1">
        <v>31458</v>
      </c>
      <c r="L467" s="15">
        <f t="shared" ca="1" si="7"/>
        <v>32</v>
      </c>
      <c r="M467">
        <v>7</v>
      </c>
      <c r="N467">
        <v>90</v>
      </c>
      <c r="O467">
        <v>14</v>
      </c>
      <c r="P467">
        <v>0</v>
      </c>
      <c r="Q467" t="s">
        <v>71</v>
      </c>
      <c r="R467">
        <v>0</v>
      </c>
      <c r="S467" t="s">
        <v>142</v>
      </c>
      <c r="U467" t="s">
        <v>105</v>
      </c>
      <c r="W467">
        <v>1</v>
      </c>
      <c r="Y467" t="s">
        <v>2214</v>
      </c>
      <c r="Z467" t="s">
        <v>117</v>
      </c>
      <c r="AB467" t="s">
        <v>61</v>
      </c>
      <c r="AD467">
        <v>1</v>
      </c>
      <c r="AE467" t="s">
        <v>2077</v>
      </c>
      <c r="AF467" t="s">
        <v>63</v>
      </c>
      <c r="AI467" t="s">
        <v>32</v>
      </c>
      <c r="AJ467" t="s">
        <v>33</v>
      </c>
      <c r="AK467" t="s">
        <v>34</v>
      </c>
      <c r="AL467" t="s">
        <v>35</v>
      </c>
      <c r="AM467" t="s">
        <v>36</v>
      </c>
      <c r="AQ467" t="s">
        <v>77</v>
      </c>
      <c r="AT467">
        <v>10</v>
      </c>
      <c r="AV467">
        <v>8</v>
      </c>
      <c r="AW467">
        <v>12</v>
      </c>
      <c r="AX467" s="3" t="s">
        <v>2215</v>
      </c>
      <c r="AZ467" t="s">
        <v>2216</v>
      </c>
      <c r="BA467">
        <v>9</v>
      </c>
      <c r="BB467" s="3" t="s">
        <v>2217</v>
      </c>
      <c r="BC467" t="e">
        <v>#NAME?</v>
      </c>
      <c r="BD467" s="3" t="s">
        <v>2218</v>
      </c>
    </row>
    <row r="468" spans="1:57" x14ac:dyDescent="0.25">
      <c r="A468">
        <v>466</v>
      </c>
      <c r="B468">
        <v>466</v>
      </c>
      <c r="C468">
        <v>466</v>
      </c>
      <c r="D468" t="s">
        <v>217</v>
      </c>
      <c r="F468" t="s">
        <v>3</v>
      </c>
      <c r="I468" t="s">
        <v>6</v>
      </c>
      <c r="K468" s="1">
        <v>20026</v>
      </c>
      <c r="L468" s="15">
        <f t="shared" ca="1" si="7"/>
        <v>63</v>
      </c>
      <c r="M468">
        <v>6</v>
      </c>
      <c r="N468">
        <v>48</v>
      </c>
      <c r="O468">
        <v>10</v>
      </c>
      <c r="P468">
        <v>4</v>
      </c>
      <c r="Q468" t="s">
        <v>319</v>
      </c>
      <c r="R468">
        <v>0</v>
      </c>
      <c r="S468" t="s">
        <v>104</v>
      </c>
      <c r="U468" t="s">
        <v>105</v>
      </c>
      <c r="W468">
        <v>1</v>
      </c>
      <c r="X468" t="s">
        <v>434</v>
      </c>
      <c r="Z468" t="s">
        <v>60</v>
      </c>
      <c r="AB468" t="s">
        <v>98</v>
      </c>
      <c r="AD468">
        <v>40</v>
      </c>
      <c r="AE468" t="s">
        <v>2219</v>
      </c>
      <c r="AF468" t="s">
        <v>89</v>
      </c>
      <c r="AJ468" t="s">
        <v>33</v>
      </c>
      <c r="AQ468" t="s">
        <v>77</v>
      </c>
      <c r="AS468">
        <v>6</v>
      </c>
      <c r="AU468">
        <v>6</v>
      </c>
      <c r="AW468">
        <v>100</v>
      </c>
      <c r="AX468" t="s">
        <v>2220</v>
      </c>
      <c r="AY468" t="s">
        <v>79</v>
      </c>
      <c r="BA468">
        <v>9</v>
      </c>
      <c r="BB468" t="s">
        <v>2221</v>
      </c>
      <c r="BC468" t="s">
        <v>2222</v>
      </c>
      <c r="BE468">
        <v>1</v>
      </c>
    </row>
    <row r="469" spans="1:57" x14ac:dyDescent="0.25">
      <c r="A469">
        <v>467</v>
      </c>
      <c r="B469">
        <v>467</v>
      </c>
      <c r="C469">
        <v>467</v>
      </c>
      <c r="D469" t="s">
        <v>82</v>
      </c>
      <c r="E469" t="s">
        <v>2</v>
      </c>
      <c r="K469" s="1">
        <v>29644</v>
      </c>
      <c r="L469" s="15">
        <f t="shared" ca="1" si="7"/>
        <v>37</v>
      </c>
      <c r="M469">
        <v>7</v>
      </c>
      <c r="N469">
        <v>0</v>
      </c>
      <c r="O469">
        <v>11</v>
      </c>
      <c r="P469">
        <v>12</v>
      </c>
      <c r="Q469" t="s">
        <v>128</v>
      </c>
      <c r="R469">
        <v>1</v>
      </c>
      <c r="W469">
        <v>1</v>
      </c>
      <c r="X469" t="s">
        <v>143</v>
      </c>
      <c r="Z469" t="s">
        <v>97</v>
      </c>
      <c r="AB469" t="s">
        <v>98</v>
      </c>
      <c r="AD469">
        <v>18</v>
      </c>
      <c r="AE469" t="s">
        <v>2223</v>
      </c>
      <c r="AF469" t="s">
        <v>383</v>
      </c>
      <c r="AL469" t="s">
        <v>35</v>
      </c>
      <c r="AQ469" t="s">
        <v>64</v>
      </c>
      <c r="AT469">
        <v>20</v>
      </c>
      <c r="AV469">
        <v>10</v>
      </c>
      <c r="AW469">
        <v>30</v>
      </c>
      <c r="AX469" t="s">
        <v>2224</v>
      </c>
      <c r="AZ469" t="s">
        <v>2225</v>
      </c>
      <c r="BA469">
        <v>10</v>
      </c>
      <c r="BB469" t="s">
        <v>2226</v>
      </c>
      <c r="BC469" t="s">
        <v>2227</v>
      </c>
      <c r="BD469" t="s">
        <v>2228</v>
      </c>
      <c r="BE469">
        <v>0</v>
      </c>
    </row>
    <row r="470" spans="1:57" x14ac:dyDescent="0.25">
      <c r="A470">
        <v>468</v>
      </c>
      <c r="B470">
        <v>468</v>
      </c>
      <c r="C470">
        <v>468</v>
      </c>
      <c r="D470" t="s">
        <v>82</v>
      </c>
      <c r="E470" t="s">
        <v>2</v>
      </c>
      <c r="K470" s="1">
        <v>34587</v>
      </c>
      <c r="L470" s="15">
        <f t="shared" ca="1" si="7"/>
        <v>23</v>
      </c>
      <c r="M470">
        <v>7</v>
      </c>
      <c r="N470">
        <v>0</v>
      </c>
      <c r="O470">
        <v>9</v>
      </c>
      <c r="P470">
        <v>3</v>
      </c>
      <c r="Q470" t="s">
        <v>95</v>
      </c>
      <c r="R470">
        <v>1</v>
      </c>
      <c r="W470">
        <v>1</v>
      </c>
      <c r="X470" t="s">
        <v>33</v>
      </c>
      <c r="Z470" t="s">
        <v>117</v>
      </c>
      <c r="AB470" t="s">
        <v>61</v>
      </c>
      <c r="AD470">
        <v>0</v>
      </c>
      <c r="AE470" t="s">
        <v>62</v>
      </c>
      <c r="AF470" t="s">
        <v>63</v>
      </c>
      <c r="AJ470" t="s">
        <v>33</v>
      </c>
      <c r="AQ470" t="s">
        <v>64</v>
      </c>
      <c r="AS470">
        <v>6</v>
      </c>
      <c r="AU470">
        <v>6</v>
      </c>
      <c r="AW470">
        <v>10</v>
      </c>
      <c r="AX470" t="s">
        <v>2229</v>
      </c>
      <c r="AY470" t="s">
        <v>79</v>
      </c>
      <c r="BA470">
        <v>10</v>
      </c>
      <c r="BB470" t="s">
        <v>2230</v>
      </c>
      <c r="BC470" t="s">
        <v>2231</v>
      </c>
      <c r="BD470" t="s">
        <v>2232</v>
      </c>
      <c r="BE470">
        <v>1</v>
      </c>
    </row>
    <row r="471" spans="1:57" x14ac:dyDescent="0.25">
      <c r="A471">
        <v>469</v>
      </c>
      <c r="B471">
        <v>469</v>
      </c>
      <c r="C471">
        <v>469</v>
      </c>
      <c r="D471" t="s">
        <v>173</v>
      </c>
      <c r="E471" t="s">
        <v>2</v>
      </c>
      <c r="F471" t="s">
        <v>3</v>
      </c>
      <c r="I471" t="s">
        <v>6</v>
      </c>
      <c r="K471" s="1">
        <v>28762</v>
      </c>
      <c r="L471" s="15">
        <f t="shared" ca="1" si="7"/>
        <v>39</v>
      </c>
      <c r="M471">
        <v>4</v>
      </c>
      <c r="N471">
        <v>180</v>
      </c>
      <c r="O471">
        <v>12</v>
      </c>
      <c r="P471">
        <v>10</v>
      </c>
      <c r="Q471" t="s">
        <v>352</v>
      </c>
      <c r="R471">
        <v>1</v>
      </c>
      <c r="W471">
        <v>1</v>
      </c>
      <c r="X471" t="s">
        <v>429</v>
      </c>
      <c r="AA471" t="s">
        <v>306</v>
      </c>
      <c r="AB471" t="s">
        <v>98</v>
      </c>
      <c r="AD471">
        <v>14</v>
      </c>
      <c r="AE471" t="s">
        <v>2233</v>
      </c>
      <c r="AF471" t="s">
        <v>76</v>
      </c>
      <c r="AJ471" t="s">
        <v>33</v>
      </c>
      <c r="AK471" t="s">
        <v>34</v>
      </c>
      <c r="AL471" t="s">
        <v>35</v>
      </c>
      <c r="AM471" t="s">
        <v>36</v>
      </c>
      <c r="AQ471" t="s">
        <v>64</v>
      </c>
      <c r="AT471">
        <v>30</v>
      </c>
      <c r="AU471">
        <v>6</v>
      </c>
      <c r="AW471">
        <v>60</v>
      </c>
      <c r="AX471" t="s">
        <v>2234</v>
      </c>
      <c r="AY471" t="s">
        <v>68</v>
      </c>
      <c r="BA471">
        <v>10</v>
      </c>
      <c r="BB471" t="s">
        <v>2235</v>
      </c>
      <c r="BC471" t="s">
        <v>2236</v>
      </c>
      <c r="BD471" t="s">
        <v>2237</v>
      </c>
      <c r="BE471">
        <v>0</v>
      </c>
    </row>
    <row r="472" spans="1:57" x14ac:dyDescent="0.25">
      <c r="A472">
        <v>470</v>
      </c>
      <c r="B472">
        <v>470</v>
      </c>
      <c r="C472">
        <v>470</v>
      </c>
      <c r="D472" t="s">
        <v>94</v>
      </c>
      <c r="I472" t="s">
        <v>6</v>
      </c>
      <c r="K472" s="1">
        <v>30896</v>
      </c>
      <c r="L472" s="15">
        <f t="shared" ca="1" si="7"/>
        <v>33</v>
      </c>
      <c r="M472">
        <v>6</v>
      </c>
      <c r="N472">
        <v>120</v>
      </c>
      <c r="O472">
        <v>12</v>
      </c>
      <c r="P472">
        <v>12</v>
      </c>
      <c r="Q472" t="s">
        <v>237</v>
      </c>
      <c r="R472">
        <v>1</v>
      </c>
      <c r="W472">
        <v>1</v>
      </c>
      <c r="Y472" t="s">
        <v>2238</v>
      </c>
      <c r="Z472" t="s">
        <v>60</v>
      </c>
      <c r="AB472" t="s">
        <v>376</v>
      </c>
      <c r="AD472">
        <v>7</v>
      </c>
      <c r="AE472" t="s">
        <v>2239</v>
      </c>
      <c r="AF472" t="s">
        <v>89</v>
      </c>
      <c r="AL472" t="s">
        <v>35</v>
      </c>
      <c r="AQ472" t="s">
        <v>77</v>
      </c>
      <c r="AS472">
        <v>4</v>
      </c>
      <c r="AU472">
        <v>4</v>
      </c>
      <c r="AW472">
        <v>4</v>
      </c>
      <c r="AX472" t="s">
        <v>2240</v>
      </c>
      <c r="AY472" t="s">
        <v>79</v>
      </c>
      <c r="BA472">
        <v>8</v>
      </c>
      <c r="BB472" t="s">
        <v>2241</v>
      </c>
      <c r="BC472" t="s">
        <v>2242</v>
      </c>
      <c r="BD472" t="s">
        <v>2243</v>
      </c>
      <c r="BE472">
        <v>0</v>
      </c>
    </row>
    <row r="473" spans="1:57" x14ac:dyDescent="0.25">
      <c r="A473">
        <v>471</v>
      </c>
      <c r="B473">
        <v>471</v>
      </c>
      <c r="C473">
        <v>471</v>
      </c>
      <c r="D473" t="s">
        <v>135</v>
      </c>
      <c r="F473" t="s">
        <v>3</v>
      </c>
      <c r="K473" s="1">
        <v>32413</v>
      </c>
      <c r="L473" s="15">
        <f t="shared" ca="1" si="7"/>
        <v>29</v>
      </c>
      <c r="M473">
        <v>6</v>
      </c>
      <c r="N473">
        <v>120</v>
      </c>
      <c r="O473">
        <v>14</v>
      </c>
      <c r="P473">
        <v>50</v>
      </c>
      <c r="Q473" t="s">
        <v>237</v>
      </c>
      <c r="R473">
        <v>0</v>
      </c>
      <c r="S473" t="s">
        <v>57</v>
      </c>
      <c r="U473" t="s">
        <v>105</v>
      </c>
      <c r="W473">
        <v>1</v>
      </c>
      <c r="X473" t="s">
        <v>143</v>
      </c>
      <c r="Z473" t="s">
        <v>150</v>
      </c>
      <c r="AB473" t="s">
        <v>98</v>
      </c>
      <c r="AD473">
        <v>1</v>
      </c>
      <c r="AE473" t="s">
        <v>2244</v>
      </c>
      <c r="AF473" t="s">
        <v>383</v>
      </c>
      <c r="AJ473" t="s">
        <v>33</v>
      </c>
      <c r="AQ473" t="s">
        <v>90</v>
      </c>
      <c r="AT473">
        <v>25</v>
      </c>
      <c r="AV473">
        <v>15</v>
      </c>
      <c r="AW473">
        <v>5</v>
      </c>
      <c r="AX473" t="s">
        <v>262</v>
      </c>
      <c r="AY473" t="s">
        <v>68</v>
      </c>
      <c r="BA473">
        <v>10</v>
      </c>
      <c r="BB473" t="s">
        <v>2245</v>
      </c>
      <c r="BC473" t="s">
        <v>2246</v>
      </c>
      <c r="BD473" t="s">
        <v>2247</v>
      </c>
      <c r="BE473">
        <v>1</v>
      </c>
    </row>
    <row r="474" spans="1:57" x14ac:dyDescent="0.25">
      <c r="A474">
        <v>472</v>
      </c>
      <c r="B474">
        <v>472</v>
      </c>
      <c r="C474">
        <v>472</v>
      </c>
      <c r="D474" t="s">
        <v>82</v>
      </c>
      <c r="E474" t="s">
        <v>2</v>
      </c>
      <c r="K474" s="1">
        <v>26816</v>
      </c>
      <c r="L474" s="15">
        <f t="shared" ca="1" si="7"/>
        <v>44</v>
      </c>
      <c r="M474">
        <v>7</v>
      </c>
      <c r="N474">
        <v>0</v>
      </c>
      <c r="O474">
        <v>6</v>
      </c>
      <c r="P474">
        <v>10</v>
      </c>
      <c r="Q474" t="s">
        <v>83</v>
      </c>
      <c r="R474">
        <v>1</v>
      </c>
      <c r="W474">
        <v>1</v>
      </c>
      <c r="X474" t="s">
        <v>7</v>
      </c>
      <c r="AA474" t="s">
        <v>2248</v>
      </c>
      <c r="AB474" t="s">
        <v>164</v>
      </c>
      <c r="AD474">
        <v>10</v>
      </c>
      <c r="AE474" t="s">
        <v>2249</v>
      </c>
      <c r="AF474" t="s">
        <v>383</v>
      </c>
      <c r="AL474" t="s">
        <v>35</v>
      </c>
      <c r="AQ474" t="s">
        <v>77</v>
      </c>
      <c r="AS474">
        <v>5</v>
      </c>
      <c r="AU474">
        <v>2</v>
      </c>
      <c r="AW474">
        <v>10</v>
      </c>
      <c r="AX474" t="s">
        <v>2250</v>
      </c>
      <c r="AY474" t="s">
        <v>79</v>
      </c>
      <c r="BA474">
        <v>10</v>
      </c>
      <c r="BB474" t="s">
        <v>2251</v>
      </c>
      <c r="BC474" t="s">
        <v>2252</v>
      </c>
      <c r="BD474" t="s">
        <v>2253</v>
      </c>
      <c r="BE474">
        <v>1</v>
      </c>
    </row>
    <row r="475" spans="1:57" x14ac:dyDescent="0.25">
      <c r="A475">
        <v>473</v>
      </c>
      <c r="B475">
        <v>473</v>
      </c>
      <c r="C475">
        <v>473</v>
      </c>
      <c r="D475" t="s">
        <v>82</v>
      </c>
      <c r="E475" t="s">
        <v>2</v>
      </c>
      <c r="K475" s="1">
        <v>29434</v>
      </c>
      <c r="L475" s="15">
        <f t="shared" ca="1" si="7"/>
        <v>37</v>
      </c>
      <c r="M475">
        <v>7</v>
      </c>
      <c r="N475">
        <v>50</v>
      </c>
      <c r="O475">
        <v>8</v>
      </c>
      <c r="P475">
        <v>4</v>
      </c>
      <c r="Q475" t="s">
        <v>128</v>
      </c>
      <c r="R475">
        <v>1</v>
      </c>
      <c r="W475">
        <v>1</v>
      </c>
      <c r="X475" t="s">
        <v>429</v>
      </c>
      <c r="Z475" t="s">
        <v>86</v>
      </c>
      <c r="AB475" t="s">
        <v>131</v>
      </c>
      <c r="AD475">
        <v>12</v>
      </c>
      <c r="AE475" t="s">
        <v>2254</v>
      </c>
      <c r="AF475" t="s">
        <v>76</v>
      </c>
      <c r="AL475" t="s">
        <v>35</v>
      </c>
      <c r="AQ475" t="s">
        <v>77</v>
      </c>
      <c r="AS475">
        <v>3</v>
      </c>
      <c r="AU475">
        <v>4</v>
      </c>
      <c r="AW475">
        <v>7</v>
      </c>
      <c r="AX475" t="s">
        <v>2255</v>
      </c>
      <c r="AY475" t="s">
        <v>68</v>
      </c>
      <c r="BA475">
        <v>10</v>
      </c>
      <c r="BB475" t="s">
        <v>2256</v>
      </c>
      <c r="BC475" t="s">
        <v>2257</v>
      </c>
      <c r="BD475" t="s">
        <v>2258</v>
      </c>
      <c r="BE475">
        <v>1</v>
      </c>
    </row>
    <row r="476" spans="1:57" x14ac:dyDescent="0.25">
      <c r="A476">
        <v>474</v>
      </c>
      <c r="B476">
        <v>474</v>
      </c>
      <c r="C476">
        <v>474</v>
      </c>
      <c r="D476" t="s">
        <v>94</v>
      </c>
      <c r="I476" t="s">
        <v>6</v>
      </c>
      <c r="K476" s="1">
        <v>30294</v>
      </c>
      <c r="L476" s="15">
        <f t="shared" ca="1" si="7"/>
        <v>35</v>
      </c>
      <c r="M476">
        <v>8</v>
      </c>
      <c r="N476">
        <v>25</v>
      </c>
      <c r="O476">
        <v>10</v>
      </c>
      <c r="P476">
        <v>40</v>
      </c>
      <c r="Q476" t="s">
        <v>128</v>
      </c>
      <c r="R476">
        <v>1</v>
      </c>
      <c r="W476">
        <v>1</v>
      </c>
      <c r="X476" t="s">
        <v>154</v>
      </c>
      <c r="Z476" t="s">
        <v>86</v>
      </c>
      <c r="AB476" t="s">
        <v>164</v>
      </c>
      <c r="AD476">
        <v>5</v>
      </c>
      <c r="AE476" t="s">
        <v>1558</v>
      </c>
      <c r="AF476" t="s">
        <v>76</v>
      </c>
      <c r="AJ476" t="s">
        <v>33</v>
      </c>
      <c r="AQ476" t="s">
        <v>77</v>
      </c>
      <c r="AS476">
        <v>4</v>
      </c>
      <c r="AU476">
        <v>3</v>
      </c>
      <c r="AW476">
        <v>120</v>
      </c>
      <c r="AX476" t="s">
        <v>2259</v>
      </c>
      <c r="AZ476" t="s">
        <v>2162</v>
      </c>
      <c r="BA476">
        <v>9</v>
      </c>
      <c r="BB476" t="s">
        <v>80</v>
      </c>
      <c r="BC476" t="s">
        <v>2260</v>
      </c>
      <c r="BD476" t="s">
        <v>1708</v>
      </c>
      <c r="BE476">
        <v>0</v>
      </c>
    </row>
    <row r="477" spans="1:57" x14ac:dyDescent="0.25">
      <c r="A477">
        <v>475</v>
      </c>
      <c r="B477">
        <v>475</v>
      </c>
      <c r="C477">
        <v>475</v>
      </c>
      <c r="D477" t="s">
        <v>173</v>
      </c>
      <c r="E477" t="s">
        <v>2</v>
      </c>
      <c r="F477" t="s">
        <v>3</v>
      </c>
      <c r="I477" t="s">
        <v>6</v>
      </c>
      <c r="K477" s="1">
        <v>30738</v>
      </c>
      <c r="L477" s="15">
        <f t="shared" ca="1" si="7"/>
        <v>34</v>
      </c>
      <c r="M477">
        <v>8</v>
      </c>
      <c r="N477">
        <v>60</v>
      </c>
      <c r="O477">
        <v>11</v>
      </c>
      <c r="P477">
        <v>7</v>
      </c>
      <c r="Q477" t="s">
        <v>95</v>
      </c>
      <c r="R477">
        <v>1</v>
      </c>
      <c r="W477">
        <v>1</v>
      </c>
      <c r="X477" t="s">
        <v>225</v>
      </c>
      <c r="Z477" t="s">
        <v>86</v>
      </c>
      <c r="AB477" t="s">
        <v>98</v>
      </c>
      <c r="AD477">
        <v>10</v>
      </c>
      <c r="AF477" t="s">
        <v>89</v>
      </c>
      <c r="AL477" t="s">
        <v>35</v>
      </c>
      <c r="AQ477" t="s">
        <v>77</v>
      </c>
      <c r="AS477">
        <v>4</v>
      </c>
      <c r="AV477">
        <v>16</v>
      </c>
      <c r="AW477">
        <v>30</v>
      </c>
      <c r="AX477" t="s">
        <v>2261</v>
      </c>
      <c r="AZ477" t="s">
        <v>2262</v>
      </c>
      <c r="BA477">
        <v>8</v>
      </c>
      <c r="BB477" t="s">
        <v>2263</v>
      </c>
      <c r="BE477">
        <v>0</v>
      </c>
    </row>
    <row r="478" spans="1:57" x14ac:dyDescent="0.25">
      <c r="A478">
        <v>476</v>
      </c>
      <c r="B478">
        <v>476</v>
      </c>
      <c r="C478">
        <v>476</v>
      </c>
      <c r="D478" t="s">
        <v>217</v>
      </c>
      <c r="F478" t="s">
        <v>3</v>
      </c>
      <c r="I478" t="s">
        <v>6</v>
      </c>
      <c r="K478" s="1">
        <v>30659</v>
      </c>
      <c r="L478" s="15">
        <f t="shared" ca="1" si="7"/>
        <v>34</v>
      </c>
      <c r="M478">
        <v>6</v>
      </c>
      <c r="N478">
        <v>30</v>
      </c>
      <c r="O478">
        <v>12</v>
      </c>
      <c r="P478">
        <v>25</v>
      </c>
      <c r="Q478" t="s">
        <v>103</v>
      </c>
      <c r="R478">
        <v>0</v>
      </c>
      <c r="S478" t="s">
        <v>72</v>
      </c>
      <c r="U478" t="s">
        <v>105</v>
      </c>
      <c r="W478">
        <v>1</v>
      </c>
      <c r="X478" t="s">
        <v>163</v>
      </c>
      <c r="Z478" t="s">
        <v>86</v>
      </c>
      <c r="AC478" t="s">
        <v>2264</v>
      </c>
      <c r="AD478">
        <v>5</v>
      </c>
      <c r="AE478" t="s">
        <v>2265</v>
      </c>
      <c r="AF478" t="s">
        <v>89</v>
      </c>
      <c r="AL478" t="s">
        <v>35</v>
      </c>
      <c r="AQ478" t="s">
        <v>77</v>
      </c>
      <c r="AT478">
        <v>10</v>
      </c>
      <c r="AU478">
        <v>6</v>
      </c>
      <c r="AW478">
        <v>10</v>
      </c>
      <c r="AX478" t="s">
        <v>2266</v>
      </c>
      <c r="AY478" t="s">
        <v>79</v>
      </c>
      <c r="BA478">
        <v>10</v>
      </c>
      <c r="BB478" t="s">
        <v>2267</v>
      </c>
      <c r="BC478" t="s">
        <v>2268</v>
      </c>
      <c r="BD478" t="s">
        <v>2269</v>
      </c>
      <c r="BE478">
        <v>0</v>
      </c>
    </row>
    <row r="479" spans="1:57" ht="45" x14ac:dyDescent="0.25">
      <c r="A479">
        <v>477</v>
      </c>
      <c r="B479">
        <v>477</v>
      </c>
      <c r="C479">
        <v>477</v>
      </c>
      <c r="D479" t="s">
        <v>249</v>
      </c>
      <c r="E479" t="s">
        <v>2</v>
      </c>
      <c r="H479" t="s">
        <v>5</v>
      </c>
      <c r="I479" t="s">
        <v>6</v>
      </c>
      <c r="K479" s="1">
        <v>34058</v>
      </c>
      <c r="L479" s="15">
        <f t="shared" ca="1" si="7"/>
        <v>24</v>
      </c>
      <c r="M479">
        <v>9</v>
      </c>
      <c r="N479">
        <v>0</v>
      </c>
      <c r="O479">
        <v>12</v>
      </c>
      <c r="P479">
        <v>6</v>
      </c>
      <c r="Q479" t="s">
        <v>237</v>
      </c>
      <c r="R479">
        <v>1</v>
      </c>
      <c r="W479">
        <v>1</v>
      </c>
      <c r="X479" t="s">
        <v>116</v>
      </c>
      <c r="Z479" t="s">
        <v>86</v>
      </c>
      <c r="AB479" t="s">
        <v>61</v>
      </c>
      <c r="AD479">
        <v>2</v>
      </c>
      <c r="AE479" t="s">
        <v>62</v>
      </c>
      <c r="AF479" t="s">
        <v>63</v>
      </c>
      <c r="AI479" t="s">
        <v>32</v>
      </c>
      <c r="AQ479" t="s">
        <v>77</v>
      </c>
      <c r="AT479">
        <v>15</v>
      </c>
      <c r="AV479">
        <v>30</v>
      </c>
      <c r="AW479">
        <v>22</v>
      </c>
      <c r="AX479" s="3" t="s">
        <v>2270</v>
      </c>
      <c r="AZ479" t="s">
        <v>2271</v>
      </c>
      <c r="BA479">
        <v>10</v>
      </c>
      <c r="BB479" t="s">
        <v>2272</v>
      </c>
      <c r="BC479" t="s">
        <v>2268</v>
      </c>
      <c r="BD479" s="3" t="s">
        <v>2273</v>
      </c>
      <c r="BE479">
        <v>1</v>
      </c>
    </row>
    <row r="480" spans="1:57" x14ac:dyDescent="0.25">
      <c r="A480">
        <v>478</v>
      </c>
      <c r="B480">
        <v>478</v>
      </c>
      <c r="C480">
        <v>478</v>
      </c>
      <c r="D480" t="s">
        <v>249</v>
      </c>
      <c r="E480" t="s">
        <v>2</v>
      </c>
      <c r="H480" t="s">
        <v>5</v>
      </c>
      <c r="I480" t="s">
        <v>6</v>
      </c>
      <c r="L480" s="15">
        <f t="shared" ca="1" si="7"/>
        <v>118</v>
      </c>
      <c r="M480">
        <v>6</v>
      </c>
      <c r="N480">
        <v>30</v>
      </c>
      <c r="O480">
        <v>10</v>
      </c>
      <c r="P480">
        <v>15</v>
      </c>
      <c r="Q480" t="s">
        <v>103</v>
      </c>
      <c r="R480">
        <v>0</v>
      </c>
      <c r="S480" t="s">
        <v>72</v>
      </c>
      <c r="U480" t="s">
        <v>105</v>
      </c>
      <c r="W480">
        <v>1</v>
      </c>
      <c r="X480" t="s">
        <v>225</v>
      </c>
      <c r="Z480" t="s">
        <v>86</v>
      </c>
      <c r="AB480" t="s">
        <v>98</v>
      </c>
      <c r="AD480">
        <v>0</v>
      </c>
      <c r="AE480" t="s">
        <v>348</v>
      </c>
      <c r="AF480" t="s">
        <v>63</v>
      </c>
      <c r="AL480" t="s">
        <v>35</v>
      </c>
      <c r="AQ480" t="s">
        <v>64</v>
      </c>
      <c r="AS480">
        <v>4</v>
      </c>
      <c r="AU480">
        <v>4</v>
      </c>
      <c r="AW480">
        <v>2</v>
      </c>
      <c r="AX480" t="s">
        <v>2274</v>
      </c>
      <c r="AY480" t="s">
        <v>79</v>
      </c>
      <c r="BA480">
        <v>10</v>
      </c>
      <c r="BB480" t="s">
        <v>2275</v>
      </c>
      <c r="BE480">
        <v>1</v>
      </c>
    </row>
    <row r="481" spans="1:57" x14ac:dyDescent="0.25">
      <c r="A481">
        <v>479</v>
      </c>
      <c r="B481">
        <v>479</v>
      </c>
      <c r="C481">
        <v>479</v>
      </c>
      <c r="D481" t="s">
        <v>268</v>
      </c>
      <c r="E481" t="s">
        <v>2</v>
      </c>
      <c r="I481" t="s">
        <v>6</v>
      </c>
      <c r="K481" s="1">
        <v>29964</v>
      </c>
      <c r="L481" s="15">
        <f t="shared" ca="1" si="7"/>
        <v>36</v>
      </c>
      <c r="M481">
        <v>7</v>
      </c>
      <c r="N481">
        <v>40</v>
      </c>
      <c r="O481">
        <v>8</v>
      </c>
      <c r="P481">
        <v>15</v>
      </c>
      <c r="Q481" t="s">
        <v>95</v>
      </c>
      <c r="R481">
        <v>1</v>
      </c>
      <c r="W481">
        <v>1</v>
      </c>
      <c r="X481" t="s">
        <v>225</v>
      </c>
      <c r="AA481" t="s">
        <v>2276</v>
      </c>
      <c r="AB481" t="s">
        <v>441</v>
      </c>
      <c r="AD481">
        <v>10</v>
      </c>
      <c r="AE481" t="s">
        <v>2277</v>
      </c>
      <c r="AF481" t="s">
        <v>89</v>
      </c>
      <c r="AJ481" t="s">
        <v>33</v>
      </c>
      <c r="AQ481" t="s">
        <v>64</v>
      </c>
      <c r="AS481">
        <v>2</v>
      </c>
      <c r="AV481">
        <v>6</v>
      </c>
      <c r="AW481">
        <v>30</v>
      </c>
      <c r="AX481" t="s">
        <v>2278</v>
      </c>
      <c r="AY481" t="s">
        <v>79</v>
      </c>
      <c r="BA481">
        <v>5</v>
      </c>
      <c r="BB481" t="s">
        <v>2279</v>
      </c>
      <c r="BC481" t="s">
        <v>2280</v>
      </c>
      <c r="BD481" t="s">
        <v>122</v>
      </c>
      <c r="BE481">
        <v>1</v>
      </c>
    </row>
    <row r="482" spans="1:57" x14ac:dyDescent="0.25">
      <c r="A482">
        <v>480</v>
      </c>
      <c r="B482">
        <v>480</v>
      </c>
      <c r="C482">
        <v>480</v>
      </c>
      <c r="D482" t="s">
        <v>268</v>
      </c>
      <c r="E482" t="s">
        <v>2</v>
      </c>
      <c r="I482" t="s">
        <v>6</v>
      </c>
      <c r="K482" s="1">
        <v>31940</v>
      </c>
      <c r="L482" s="15">
        <f t="shared" ca="1" si="7"/>
        <v>30</v>
      </c>
      <c r="M482">
        <v>6</v>
      </c>
      <c r="N482">
        <v>80</v>
      </c>
      <c r="O482">
        <v>4</v>
      </c>
      <c r="P482">
        <v>10</v>
      </c>
      <c r="Q482" t="s">
        <v>71</v>
      </c>
      <c r="R482">
        <v>0</v>
      </c>
      <c r="S482" t="s">
        <v>72</v>
      </c>
      <c r="U482" t="s">
        <v>110</v>
      </c>
      <c r="W482">
        <v>1</v>
      </c>
      <c r="X482" t="s">
        <v>154</v>
      </c>
      <c r="Z482" t="s">
        <v>86</v>
      </c>
      <c r="AC482" t="s">
        <v>2281</v>
      </c>
      <c r="AD482">
        <v>4</v>
      </c>
      <c r="AF482" t="s">
        <v>63</v>
      </c>
      <c r="AI482" t="s">
        <v>32</v>
      </c>
      <c r="AQ482" t="s">
        <v>77</v>
      </c>
      <c r="AT482">
        <v>10</v>
      </c>
      <c r="AV482">
        <v>10</v>
      </c>
      <c r="AW482">
        <v>4</v>
      </c>
      <c r="AX482" t="s">
        <v>2282</v>
      </c>
      <c r="AY482" t="s">
        <v>79</v>
      </c>
      <c r="BA482">
        <v>8</v>
      </c>
      <c r="BB482" t="s">
        <v>2283</v>
      </c>
      <c r="BE482">
        <v>1</v>
      </c>
    </row>
    <row r="483" spans="1:57" x14ac:dyDescent="0.25">
      <c r="A483">
        <v>481</v>
      </c>
      <c r="B483">
        <v>481</v>
      </c>
      <c r="C483">
        <v>481</v>
      </c>
      <c r="D483" t="s">
        <v>547</v>
      </c>
      <c r="H483" t="s">
        <v>5</v>
      </c>
      <c r="K483" s="1">
        <v>31478</v>
      </c>
      <c r="L483" s="15">
        <f t="shared" ca="1" si="7"/>
        <v>32</v>
      </c>
      <c r="M483">
        <v>7</v>
      </c>
      <c r="N483">
        <v>0</v>
      </c>
      <c r="O483">
        <v>10</v>
      </c>
      <c r="P483">
        <v>3</v>
      </c>
      <c r="Q483" t="s">
        <v>71</v>
      </c>
      <c r="R483">
        <v>1</v>
      </c>
      <c r="W483">
        <v>1</v>
      </c>
      <c r="X483" t="s">
        <v>225</v>
      </c>
      <c r="Z483" t="s">
        <v>86</v>
      </c>
      <c r="AB483" t="s">
        <v>98</v>
      </c>
      <c r="AD483">
        <v>12</v>
      </c>
      <c r="AE483" t="s">
        <v>2284</v>
      </c>
      <c r="AF483" t="s">
        <v>63</v>
      </c>
      <c r="AL483" t="s">
        <v>35</v>
      </c>
      <c r="AQ483" t="s">
        <v>170</v>
      </c>
      <c r="AS483">
        <v>6</v>
      </c>
      <c r="AU483">
        <v>2</v>
      </c>
      <c r="AW483">
        <v>48</v>
      </c>
      <c r="AX483" t="s">
        <v>2285</v>
      </c>
      <c r="AY483" t="s">
        <v>79</v>
      </c>
      <c r="BA483">
        <v>10</v>
      </c>
      <c r="BB483" t="s">
        <v>2286</v>
      </c>
      <c r="BC483" t="s">
        <v>208</v>
      </c>
      <c r="BD483" t="s">
        <v>2287</v>
      </c>
      <c r="BE483">
        <v>1</v>
      </c>
    </row>
    <row r="484" spans="1:57" x14ac:dyDescent="0.25">
      <c r="A484">
        <v>482</v>
      </c>
      <c r="B484">
        <v>482</v>
      </c>
      <c r="C484">
        <v>482</v>
      </c>
      <c r="D484" t="s">
        <v>82</v>
      </c>
      <c r="E484" t="s">
        <v>2</v>
      </c>
      <c r="K484" s="1">
        <v>31912</v>
      </c>
      <c r="L484" s="15">
        <f t="shared" ca="1" si="7"/>
        <v>30</v>
      </c>
      <c r="M484">
        <v>8</v>
      </c>
      <c r="N484">
        <v>30</v>
      </c>
      <c r="O484">
        <v>12</v>
      </c>
      <c r="P484">
        <v>5</v>
      </c>
      <c r="Q484" t="s">
        <v>128</v>
      </c>
      <c r="R484">
        <v>0</v>
      </c>
      <c r="S484" t="s">
        <v>57</v>
      </c>
      <c r="U484" t="s">
        <v>58</v>
      </c>
      <c r="W484">
        <v>1</v>
      </c>
      <c r="X484" t="s">
        <v>32</v>
      </c>
      <c r="Z484" t="s">
        <v>60</v>
      </c>
      <c r="AB484" t="s">
        <v>118</v>
      </c>
      <c r="AD484">
        <v>7</v>
      </c>
      <c r="AE484" t="s">
        <v>275</v>
      </c>
      <c r="AF484" t="s">
        <v>89</v>
      </c>
      <c r="AI484" t="s">
        <v>32</v>
      </c>
      <c r="AJ484" t="s">
        <v>33</v>
      </c>
      <c r="AL484" t="s">
        <v>35</v>
      </c>
      <c r="AQ484" t="s">
        <v>77</v>
      </c>
      <c r="AS484">
        <v>4</v>
      </c>
      <c r="AU484">
        <v>6</v>
      </c>
      <c r="AW484">
        <v>20</v>
      </c>
      <c r="AX484" t="s">
        <v>2288</v>
      </c>
      <c r="AY484" t="s">
        <v>79</v>
      </c>
      <c r="BA484">
        <v>9</v>
      </c>
      <c r="BB484" t="s">
        <v>2289</v>
      </c>
      <c r="BC484" t="s">
        <v>2290</v>
      </c>
      <c r="BE484">
        <v>1</v>
      </c>
    </row>
    <row r="485" spans="1:57" ht="45" x14ac:dyDescent="0.25">
      <c r="A485">
        <v>483</v>
      </c>
      <c r="B485">
        <v>483</v>
      </c>
      <c r="C485">
        <v>483</v>
      </c>
      <c r="D485" t="s">
        <v>94</v>
      </c>
      <c r="I485" t="s">
        <v>6</v>
      </c>
      <c r="K485" s="1">
        <v>30050</v>
      </c>
      <c r="L485" s="15">
        <f t="shared" ca="1" si="7"/>
        <v>35</v>
      </c>
      <c r="M485">
        <v>6</v>
      </c>
      <c r="N485">
        <v>100</v>
      </c>
      <c r="O485">
        <v>10</v>
      </c>
      <c r="P485">
        <v>8</v>
      </c>
      <c r="Q485" t="s">
        <v>128</v>
      </c>
      <c r="R485">
        <v>1</v>
      </c>
      <c r="W485">
        <v>1</v>
      </c>
      <c r="X485" t="s">
        <v>225</v>
      </c>
      <c r="Z485" t="s">
        <v>86</v>
      </c>
      <c r="AB485" t="s">
        <v>98</v>
      </c>
      <c r="AD485">
        <v>6</v>
      </c>
      <c r="AE485" t="s">
        <v>2291</v>
      </c>
      <c r="AF485" t="s">
        <v>89</v>
      </c>
      <c r="AL485" t="s">
        <v>35</v>
      </c>
      <c r="AQ485" t="s">
        <v>77</v>
      </c>
      <c r="AS485">
        <v>1</v>
      </c>
      <c r="AU485">
        <v>4</v>
      </c>
      <c r="AW485">
        <v>12</v>
      </c>
      <c r="AX485" t="s">
        <v>2292</v>
      </c>
      <c r="AY485" t="s">
        <v>68</v>
      </c>
      <c r="BA485">
        <v>10</v>
      </c>
      <c r="BB485" t="s">
        <v>2293</v>
      </c>
      <c r="BC485" s="3" t="s">
        <v>2294</v>
      </c>
      <c r="BE485">
        <v>0</v>
      </c>
    </row>
    <row r="486" spans="1:57" x14ac:dyDescent="0.25">
      <c r="A486">
        <v>484</v>
      </c>
      <c r="B486">
        <v>484</v>
      </c>
      <c r="C486">
        <v>484</v>
      </c>
      <c r="D486" t="s">
        <v>82</v>
      </c>
      <c r="E486" t="s">
        <v>2</v>
      </c>
      <c r="K486" s="1">
        <v>26115</v>
      </c>
      <c r="L486" s="15">
        <f t="shared" ca="1" si="7"/>
        <v>46</v>
      </c>
      <c r="M486">
        <v>6</v>
      </c>
      <c r="N486">
        <v>30</v>
      </c>
      <c r="O486">
        <v>8</v>
      </c>
      <c r="P486">
        <v>30</v>
      </c>
      <c r="Q486" t="s">
        <v>141</v>
      </c>
      <c r="R486">
        <v>1</v>
      </c>
      <c r="W486">
        <v>1</v>
      </c>
      <c r="X486" t="s">
        <v>85</v>
      </c>
      <c r="Z486" t="s">
        <v>97</v>
      </c>
      <c r="AC486" t="s">
        <v>2295</v>
      </c>
      <c r="AD486">
        <v>15</v>
      </c>
      <c r="AE486" t="s">
        <v>2296</v>
      </c>
      <c r="AF486" t="s">
        <v>63</v>
      </c>
      <c r="AL486" t="s">
        <v>35</v>
      </c>
      <c r="AQ486" t="s">
        <v>64</v>
      </c>
      <c r="AS486">
        <v>6</v>
      </c>
      <c r="AU486">
        <v>5</v>
      </c>
      <c r="AW486">
        <v>400</v>
      </c>
      <c r="AX486" t="s">
        <v>2297</v>
      </c>
      <c r="AY486" t="s">
        <v>79</v>
      </c>
      <c r="BA486">
        <v>10</v>
      </c>
      <c r="BB486" t="s">
        <v>2298</v>
      </c>
      <c r="BC486" t="s">
        <v>2299</v>
      </c>
      <c r="BE486">
        <v>1</v>
      </c>
    </row>
    <row r="487" spans="1:57" x14ac:dyDescent="0.25">
      <c r="A487">
        <v>485</v>
      </c>
      <c r="B487">
        <v>485</v>
      </c>
      <c r="C487">
        <v>485</v>
      </c>
      <c r="D487" t="s">
        <v>249</v>
      </c>
      <c r="E487" t="s">
        <v>2</v>
      </c>
      <c r="H487" t="s">
        <v>5</v>
      </c>
      <c r="I487" t="s">
        <v>6</v>
      </c>
      <c r="K487" s="1">
        <v>30433</v>
      </c>
      <c r="L487" s="15">
        <f t="shared" ca="1" si="7"/>
        <v>34</v>
      </c>
      <c r="M487">
        <v>7</v>
      </c>
      <c r="N487">
        <v>0</v>
      </c>
      <c r="O487">
        <v>8</v>
      </c>
      <c r="P487">
        <v>2</v>
      </c>
      <c r="Q487" t="s">
        <v>71</v>
      </c>
      <c r="R487">
        <v>1</v>
      </c>
      <c r="W487">
        <v>1</v>
      </c>
      <c r="X487" t="s">
        <v>543</v>
      </c>
      <c r="AA487" t="s">
        <v>2300</v>
      </c>
      <c r="AB487" t="s">
        <v>61</v>
      </c>
      <c r="AD487">
        <v>1</v>
      </c>
      <c r="AE487" t="s">
        <v>62</v>
      </c>
      <c r="AF487" t="s">
        <v>63</v>
      </c>
      <c r="AG487" t="s">
        <v>30</v>
      </c>
      <c r="AI487" t="s">
        <v>32</v>
      </c>
      <c r="AL487" t="s">
        <v>35</v>
      </c>
      <c r="AQ487" t="s">
        <v>77</v>
      </c>
      <c r="AS487">
        <v>6</v>
      </c>
      <c r="AU487">
        <v>6</v>
      </c>
      <c r="AW487">
        <v>6</v>
      </c>
      <c r="AX487" t="s">
        <v>2301</v>
      </c>
      <c r="AY487" t="s">
        <v>79</v>
      </c>
      <c r="BA487">
        <v>10</v>
      </c>
      <c r="BB487" t="s">
        <v>2302</v>
      </c>
      <c r="BC487" t="s">
        <v>2303</v>
      </c>
      <c r="BD487" t="s">
        <v>2304</v>
      </c>
      <c r="BE487">
        <v>0</v>
      </c>
    </row>
    <row r="488" spans="1:57" x14ac:dyDescent="0.25">
      <c r="A488">
        <v>486</v>
      </c>
      <c r="B488">
        <v>486</v>
      </c>
      <c r="C488">
        <v>486</v>
      </c>
      <c r="D488" t="s">
        <v>82</v>
      </c>
      <c r="E488" t="s">
        <v>2</v>
      </c>
      <c r="K488" s="1">
        <v>31192</v>
      </c>
      <c r="L488" s="15">
        <f t="shared" ca="1" si="7"/>
        <v>32</v>
      </c>
      <c r="M488">
        <v>6</v>
      </c>
      <c r="N488">
        <v>60</v>
      </c>
      <c r="O488">
        <v>14</v>
      </c>
      <c r="P488">
        <v>6</v>
      </c>
      <c r="Q488" t="s">
        <v>109</v>
      </c>
      <c r="R488">
        <v>1</v>
      </c>
      <c r="W488">
        <v>1</v>
      </c>
      <c r="X488" t="s">
        <v>225</v>
      </c>
      <c r="Z488" t="s">
        <v>86</v>
      </c>
      <c r="AC488" t="s">
        <v>2305</v>
      </c>
      <c r="AD488">
        <v>10</v>
      </c>
      <c r="AE488" t="s">
        <v>2306</v>
      </c>
      <c r="AF488" t="s">
        <v>63</v>
      </c>
      <c r="AJ488" t="s">
        <v>33</v>
      </c>
      <c r="AL488" t="s">
        <v>35</v>
      </c>
      <c r="AQ488" t="s">
        <v>64</v>
      </c>
      <c r="AT488">
        <v>10</v>
      </c>
      <c r="AV488">
        <v>26</v>
      </c>
      <c r="AW488">
        <v>22</v>
      </c>
      <c r="AX488" t="s">
        <v>2307</v>
      </c>
      <c r="AY488" t="s">
        <v>68</v>
      </c>
      <c r="BA488">
        <v>10</v>
      </c>
      <c r="BB488" t="s">
        <v>2308</v>
      </c>
      <c r="BC488" t="s">
        <v>139</v>
      </c>
      <c r="BE488">
        <v>0</v>
      </c>
    </row>
    <row r="489" spans="1:57" ht="45" x14ac:dyDescent="0.25">
      <c r="A489">
        <v>487</v>
      </c>
      <c r="B489">
        <v>487</v>
      </c>
      <c r="C489">
        <v>487</v>
      </c>
      <c r="D489" t="s">
        <v>82</v>
      </c>
      <c r="E489" t="s">
        <v>2</v>
      </c>
      <c r="K489" s="1">
        <v>21582</v>
      </c>
      <c r="L489" s="15">
        <f t="shared" ca="1" si="7"/>
        <v>59</v>
      </c>
      <c r="M489">
        <v>8</v>
      </c>
      <c r="N489">
        <v>0</v>
      </c>
      <c r="O489">
        <v>8</v>
      </c>
      <c r="P489">
        <v>10</v>
      </c>
      <c r="Q489" t="s">
        <v>319</v>
      </c>
      <c r="R489">
        <v>0</v>
      </c>
      <c r="T489" t="s">
        <v>2309</v>
      </c>
      <c r="V489" t="s">
        <v>2310</v>
      </c>
      <c r="W489">
        <v>0</v>
      </c>
      <c r="AF489" t="s">
        <v>89</v>
      </c>
      <c r="AJ489" t="s">
        <v>33</v>
      </c>
      <c r="AQ489" t="s">
        <v>90</v>
      </c>
      <c r="AT489">
        <v>14</v>
      </c>
      <c r="AU489">
        <v>6</v>
      </c>
      <c r="AW489">
        <v>20</v>
      </c>
      <c r="AX489" t="s">
        <v>2311</v>
      </c>
      <c r="AY489" t="s">
        <v>68</v>
      </c>
      <c r="BA489">
        <v>9</v>
      </c>
      <c r="BB489" t="s">
        <v>2312</v>
      </c>
      <c r="BC489" t="s">
        <v>2313</v>
      </c>
      <c r="BD489" s="3" t="s">
        <v>2314</v>
      </c>
      <c r="BE489">
        <v>1</v>
      </c>
    </row>
    <row r="490" spans="1:57" ht="105" x14ac:dyDescent="0.25">
      <c r="A490">
        <v>488</v>
      </c>
      <c r="B490">
        <v>488</v>
      </c>
      <c r="C490">
        <v>488</v>
      </c>
      <c r="D490" t="s">
        <v>173</v>
      </c>
      <c r="E490" t="s">
        <v>2</v>
      </c>
      <c r="F490" t="s">
        <v>3</v>
      </c>
      <c r="I490" t="s">
        <v>6</v>
      </c>
      <c r="K490" s="1">
        <v>30169</v>
      </c>
      <c r="L490" s="15">
        <f t="shared" ca="1" si="7"/>
        <v>35</v>
      </c>
      <c r="M490">
        <v>6</v>
      </c>
      <c r="N490">
        <v>0</v>
      </c>
      <c r="O490">
        <v>12</v>
      </c>
      <c r="P490">
        <v>12</v>
      </c>
      <c r="Q490" t="s">
        <v>200</v>
      </c>
      <c r="R490">
        <v>0</v>
      </c>
      <c r="S490" t="s">
        <v>57</v>
      </c>
      <c r="U490" t="s">
        <v>73</v>
      </c>
      <c r="W490">
        <v>1</v>
      </c>
      <c r="X490" t="s">
        <v>116</v>
      </c>
      <c r="Z490" t="s">
        <v>86</v>
      </c>
      <c r="AB490" t="s">
        <v>98</v>
      </c>
      <c r="AD490">
        <v>10</v>
      </c>
      <c r="AE490" t="s">
        <v>2315</v>
      </c>
      <c r="AF490" t="s">
        <v>63</v>
      </c>
      <c r="AL490" t="s">
        <v>35</v>
      </c>
      <c r="AQ490" t="s">
        <v>77</v>
      </c>
      <c r="AT490">
        <v>15</v>
      </c>
      <c r="AU490">
        <v>5</v>
      </c>
      <c r="AW490">
        <v>10</v>
      </c>
      <c r="AX490" s="3" t="s">
        <v>2316</v>
      </c>
      <c r="AY490" t="s">
        <v>79</v>
      </c>
      <c r="BA490">
        <v>10</v>
      </c>
      <c r="BB490" t="s">
        <v>2317</v>
      </c>
      <c r="BC490" t="s">
        <v>2318</v>
      </c>
      <c r="BD490" t="s">
        <v>2319</v>
      </c>
      <c r="BE490">
        <v>1</v>
      </c>
    </row>
    <row r="491" spans="1:57" ht="45" x14ac:dyDescent="0.25">
      <c r="A491">
        <v>489</v>
      </c>
      <c r="B491">
        <v>489</v>
      </c>
      <c r="C491">
        <v>489</v>
      </c>
      <c r="D491" t="s">
        <v>217</v>
      </c>
      <c r="F491" t="s">
        <v>3</v>
      </c>
      <c r="I491" t="s">
        <v>6</v>
      </c>
      <c r="K491" s="1">
        <v>30185</v>
      </c>
      <c r="L491" s="15">
        <f t="shared" ca="1" si="7"/>
        <v>35</v>
      </c>
      <c r="M491">
        <v>7</v>
      </c>
      <c r="N491">
        <v>45</v>
      </c>
      <c r="O491">
        <v>16</v>
      </c>
      <c r="P491">
        <v>6</v>
      </c>
      <c r="Q491" t="s">
        <v>141</v>
      </c>
      <c r="R491">
        <v>1</v>
      </c>
      <c r="W491">
        <v>1</v>
      </c>
      <c r="X491" t="s">
        <v>225</v>
      </c>
      <c r="Z491" t="s">
        <v>86</v>
      </c>
      <c r="AB491" t="s">
        <v>98</v>
      </c>
      <c r="AD491">
        <v>13</v>
      </c>
      <c r="AE491" t="s">
        <v>2320</v>
      </c>
      <c r="AF491" t="s">
        <v>89</v>
      </c>
      <c r="AL491" t="s">
        <v>35</v>
      </c>
      <c r="AQ491" t="s">
        <v>64</v>
      </c>
      <c r="AS491">
        <v>3</v>
      </c>
      <c r="AU491">
        <v>6</v>
      </c>
      <c r="AW491">
        <v>6</v>
      </c>
      <c r="AX491" t="s">
        <v>2321</v>
      </c>
      <c r="AY491" t="s">
        <v>79</v>
      </c>
      <c r="BA491">
        <v>7</v>
      </c>
      <c r="BB491" t="s">
        <v>2322</v>
      </c>
      <c r="BD491" s="3" t="s">
        <v>2323</v>
      </c>
      <c r="BE491">
        <v>1</v>
      </c>
    </row>
    <row r="492" spans="1:57" ht="75" x14ac:dyDescent="0.25">
      <c r="A492">
        <v>490</v>
      </c>
      <c r="B492">
        <v>490</v>
      </c>
      <c r="C492">
        <v>490</v>
      </c>
      <c r="D492" t="s">
        <v>457</v>
      </c>
      <c r="E492" t="s">
        <v>2</v>
      </c>
      <c r="F492" t="s">
        <v>3</v>
      </c>
      <c r="G492" t="s">
        <v>4</v>
      </c>
      <c r="H492" t="s">
        <v>5</v>
      </c>
      <c r="I492" t="s">
        <v>6</v>
      </c>
      <c r="K492" s="1">
        <v>32976</v>
      </c>
      <c r="L492" s="15">
        <f t="shared" ca="1" si="7"/>
        <v>27</v>
      </c>
      <c r="M492">
        <v>7</v>
      </c>
      <c r="N492">
        <v>80</v>
      </c>
      <c r="O492">
        <v>8</v>
      </c>
      <c r="P492">
        <v>8</v>
      </c>
      <c r="Q492" t="s">
        <v>352</v>
      </c>
      <c r="R492">
        <v>1</v>
      </c>
      <c r="W492">
        <v>1</v>
      </c>
      <c r="X492" t="s">
        <v>429</v>
      </c>
      <c r="Z492" t="s">
        <v>86</v>
      </c>
      <c r="AC492" t="s">
        <v>2324</v>
      </c>
      <c r="AD492">
        <v>5</v>
      </c>
      <c r="AE492" t="s">
        <v>2325</v>
      </c>
      <c r="AF492" t="s">
        <v>89</v>
      </c>
      <c r="AK492" t="s">
        <v>34</v>
      </c>
      <c r="AQ492" t="s">
        <v>77</v>
      </c>
      <c r="AS492">
        <v>4</v>
      </c>
      <c r="AU492">
        <v>6</v>
      </c>
      <c r="AW492">
        <v>66</v>
      </c>
      <c r="AX492" s="3" t="s">
        <v>2326</v>
      </c>
      <c r="AY492" t="s">
        <v>79</v>
      </c>
      <c r="BA492">
        <v>9</v>
      </c>
      <c r="BB492" t="s">
        <v>2327</v>
      </c>
      <c r="BC492" t="s">
        <v>2328</v>
      </c>
      <c r="BD492" s="3" t="s">
        <v>2329</v>
      </c>
      <c r="BE492">
        <v>1</v>
      </c>
    </row>
    <row r="493" spans="1:57" x14ac:dyDescent="0.25">
      <c r="A493">
        <v>491</v>
      </c>
      <c r="B493">
        <v>491</v>
      </c>
      <c r="C493">
        <v>491</v>
      </c>
      <c r="D493" t="s">
        <v>173</v>
      </c>
      <c r="E493" t="s">
        <v>2</v>
      </c>
      <c r="F493" t="s">
        <v>3</v>
      </c>
      <c r="I493" t="s">
        <v>6</v>
      </c>
      <c r="K493" s="1">
        <v>19547</v>
      </c>
      <c r="L493" s="15">
        <f t="shared" ca="1" si="7"/>
        <v>64</v>
      </c>
      <c r="M493">
        <v>5</v>
      </c>
      <c r="N493">
        <v>60</v>
      </c>
      <c r="O493">
        <v>8</v>
      </c>
      <c r="P493">
        <v>4</v>
      </c>
      <c r="Q493" t="s">
        <v>141</v>
      </c>
      <c r="R493">
        <v>0</v>
      </c>
      <c r="S493" t="s">
        <v>84</v>
      </c>
      <c r="U493" t="s">
        <v>110</v>
      </c>
      <c r="W493">
        <v>1</v>
      </c>
      <c r="X493" t="s">
        <v>33</v>
      </c>
      <c r="Z493" t="s">
        <v>86</v>
      </c>
      <c r="AB493" t="s">
        <v>674</v>
      </c>
      <c r="AD493">
        <v>6</v>
      </c>
      <c r="AE493" t="s">
        <v>2330</v>
      </c>
      <c r="AF493" t="s">
        <v>89</v>
      </c>
      <c r="AJ493" t="s">
        <v>33</v>
      </c>
      <c r="AQ493" t="s">
        <v>578</v>
      </c>
      <c r="AS493">
        <v>4</v>
      </c>
      <c r="AV493">
        <v>30</v>
      </c>
      <c r="AW493">
        <v>60</v>
      </c>
      <c r="AX493" t="s">
        <v>2331</v>
      </c>
      <c r="AZ493" t="s">
        <v>2332</v>
      </c>
      <c r="BA493">
        <v>8</v>
      </c>
      <c r="BB493" t="s">
        <v>2333</v>
      </c>
      <c r="BC493" t="s">
        <v>2334</v>
      </c>
      <c r="BD493" t="s">
        <v>147</v>
      </c>
      <c r="BE493">
        <v>1</v>
      </c>
    </row>
    <row r="494" spans="1:57" x14ac:dyDescent="0.25">
      <c r="A494">
        <v>492</v>
      </c>
      <c r="B494">
        <v>492</v>
      </c>
      <c r="C494">
        <v>492</v>
      </c>
      <c r="D494" t="s">
        <v>82</v>
      </c>
      <c r="E494" t="s">
        <v>2</v>
      </c>
      <c r="K494" s="1">
        <v>28928</v>
      </c>
      <c r="L494" s="15">
        <f t="shared" ca="1" si="7"/>
        <v>39</v>
      </c>
      <c r="M494">
        <v>8</v>
      </c>
      <c r="N494">
        <v>35</v>
      </c>
      <c r="O494">
        <v>9</v>
      </c>
      <c r="P494">
        <v>10</v>
      </c>
      <c r="Q494" t="s">
        <v>128</v>
      </c>
      <c r="R494">
        <v>1</v>
      </c>
      <c r="W494">
        <v>1</v>
      </c>
      <c r="X494" t="s">
        <v>7</v>
      </c>
      <c r="Z494" t="s">
        <v>97</v>
      </c>
      <c r="AB494" t="s">
        <v>98</v>
      </c>
      <c r="AD494">
        <v>23</v>
      </c>
      <c r="AE494" t="s">
        <v>2335</v>
      </c>
      <c r="AF494" t="s">
        <v>63</v>
      </c>
      <c r="AL494" t="s">
        <v>35</v>
      </c>
      <c r="AQ494" t="s">
        <v>64</v>
      </c>
      <c r="AT494">
        <v>10</v>
      </c>
      <c r="AU494">
        <v>2</v>
      </c>
      <c r="AW494">
        <v>8</v>
      </c>
      <c r="AX494" t="s">
        <v>2336</v>
      </c>
      <c r="AY494" t="s">
        <v>68</v>
      </c>
      <c r="BA494">
        <v>8</v>
      </c>
      <c r="BB494" t="s">
        <v>2337</v>
      </c>
      <c r="BC494" t="s">
        <v>2338</v>
      </c>
      <c r="BD494" t="s">
        <v>2339</v>
      </c>
      <c r="BE494">
        <v>1</v>
      </c>
    </row>
    <row r="495" spans="1:57" x14ac:dyDescent="0.25">
      <c r="A495">
        <v>493</v>
      </c>
      <c r="B495">
        <v>493</v>
      </c>
      <c r="C495">
        <v>493</v>
      </c>
      <c r="D495" t="s">
        <v>94</v>
      </c>
      <c r="I495" t="s">
        <v>6</v>
      </c>
      <c r="K495" s="1">
        <v>25883</v>
      </c>
      <c r="L495" s="15">
        <f t="shared" ca="1" si="7"/>
        <v>47</v>
      </c>
      <c r="M495">
        <v>7</v>
      </c>
      <c r="N495">
        <v>0</v>
      </c>
      <c r="O495">
        <v>10</v>
      </c>
      <c r="P495">
        <v>30</v>
      </c>
      <c r="Q495" t="s">
        <v>352</v>
      </c>
      <c r="R495">
        <v>1</v>
      </c>
      <c r="W495">
        <v>1</v>
      </c>
      <c r="X495" t="s">
        <v>143</v>
      </c>
      <c r="Z495" t="s">
        <v>150</v>
      </c>
      <c r="AB495" t="s">
        <v>112</v>
      </c>
      <c r="AD495">
        <v>20</v>
      </c>
      <c r="AE495" t="s">
        <v>2340</v>
      </c>
      <c r="AF495" t="s">
        <v>169</v>
      </c>
      <c r="AI495" t="s">
        <v>32</v>
      </c>
      <c r="AQ495" t="s">
        <v>90</v>
      </c>
      <c r="AS495">
        <v>6</v>
      </c>
      <c r="AU495">
        <v>2</v>
      </c>
      <c r="AW495">
        <v>16</v>
      </c>
      <c r="AX495" t="s">
        <v>2341</v>
      </c>
      <c r="AY495" t="s">
        <v>79</v>
      </c>
      <c r="BA495">
        <v>9</v>
      </c>
      <c r="BB495" t="s">
        <v>2342</v>
      </c>
      <c r="BC495" t="s">
        <v>2343</v>
      </c>
      <c r="BD495" t="s">
        <v>2344</v>
      </c>
      <c r="BE495">
        <v>0</v>
      </c>
    </row>
    <row r="496" spans="1:57" x14ac:dyDescent="0.25">
      <c r="A496">
        <v>494</v>
      </c>
      <c r="B496">
        <v>494</v>
      </c>
      <c r="C496">
        <v>494</v>
      </c>
      <c r="D496" t="s">
        <v>82</v>
      </c>
      <c r="E496" t="s">
        <v>2</v>
      </c>
      <c r="K496" s="1">
        <v>32718</v>
      </c>
      <c r="L496" s="15">
        <f t="shared" ca="1" si="7"/>
        <v>28</v>
      </c>
      <c r="M496">
        <v>7</v>
      </c>
      <c r="N496">
        <v>0</v>
      </c>
      <c r="O496">
        <v>13</v>
      </c>
      <c r="P496">
        <v>6</v>
      </c>
      <c r="Q496" t="s">
        <v>200</v>
      </c>
      <c r="R496">
        <v>0</v>
      </c>
      <c r="S496" t="s">
        <v>129</v>
      </c>
      <c r="U496" t="s">
        <v>73</v>
      </c>
      <c r="W496">
        <v>0</v>
      </c>
      <c r="AF496" t="s">
        <v>63</v>
      </c>
      <c r="AJ496" t="s">
        <v>33</v>
      </c>
      <c r="AQ496" t="s">
        <v>90</v>
      </c>
      <c r="AS496">
        <v>5</v>
      </c>
      <c r="AU496">
        <v>2</v>
      </c>
      <c r="AW496">
        <v>6</v>
      </c>
      <c r="AX496" t="s">
        <v>2345</v>
      </c>
      <c r="AY496" t="s">
        <v>68</v>
      </c>
      <c r="BA496">
        <v>6</v>
      </c>
      <c r="BB496" t="s">
        <v>2346</v>
      </c>
      <c r="BC496" t="s">
        <v>2347</v>
      </c>
      <c r="BD496" t="s">
        <v>2348</v>
      </c>
      <c r="BE496">
        <v>1</v>
      </c>
    </row>
    <row r="497" spans="1:57" x14ac:dyDescent="0.25">
      <c r="A497">
        <v>495</v>
      </c>
      <c r="B497">
        <v>495</v>
      </c>
      <c r="C497">
        <v>495</v>
      </c>
      <c r="D497" t="s">
        <v>830</v>
      </c>
      <c r="E497" t="s">
        <v>2</v>
      </c>
      <c r="F497" t="s">
        <v>3</v>
      </c>
      <c r="H497" t="s">
        <v>5</v>
      </c>
      <c r="K497" s="1">
        <v>30053</v>
      </c>
      <c r="L497" s="15">
        <f t="shared" ca="1" si="7"/>
        <v>35</v>
      </c>
      <c r="M497">
        <v>6</v>
      </c>
      <c r="N497">
        <v>30</v>
      </c>
      <c r="O497">
        <v>10</v>
      </c>
      <c r="P497">
        <v>20</v>
      </c>
      <c r="Q497" t="s">
        <v>128</v>
      </c>
      <c r="R497">
        <v>1</v>
      </c>
      <c r="W497">
        <v>1</v>
      </c>
      <c r="X497" t="s">
        <v>7</v>
      </c>
      <c r="Z497" t="s">
        <v>117</v>
      </c>
      <c r="AB497" t="s">
        <v>164</v>
      </c>
      <c r="AD497">
        <v>5</v>
      </c>
      <c r="AE497" t="s">
        <v>2349</v>
      </c>
      <c r="AF497" t="s">
        <v>63</v>
      </c>
      <c r="AI497" t="s">
        <v>32</v>
      </c>
      <c r="AQ497" t="s">
        <v>77</v>
      </c>
      <c r="AT497" s="2">
        <v>43388</v>
      </c>
      <c r="AV497" s="2">
        <v>43388</v>
      </c>
      <c r="AW497">
        <v>500</v>
      </c>
      <c r="AX497" t="s">
        <v>2350</v>
      </c>
      <c r="AY497" t="s">
        <v>68</v>
      </c>
      <c r="BA497">
        <v>8</v>
      </c>
      <c r="BB497" t="s">
        <v>2351</v>
      </c>
      <c r="BC497" t="s">
        <v>2352</v>
      </c>
      <c r="BD497" t="s">
        <v>2353</v>
      </c>
      <c r="BE497">
        <v>1</v>
      </c>
    </row>
    <row r="498" spans="1:57" x14ac:dyDescent="0.25">
      <c r="A498">
        <v>496</v>
      </c>
      <c r="B498">
        <v>496</v>
      </c>
      <c r="C498">
        <v>496</v>
      </c>
      <c r="D498" t="s">
        <v>82</v>
      </c>
      <c r="E498" t="s">
        <v>2</v>
      </c>
      <c r="K498" s="1">
        <v>22816</v>
      </c>
      <c r="L498" s="15">
        <f t="shared" ca="1" si="7"/>
        <v>55</v>
      </c>
      <c r="M498">
        <v>8</v>
      </c>
      <c r="N498">
        <v>60</v>
      </c>
      <c r="O498">
        <v>8</v>
      </c>
      <c r="P498">
        <v>5</v>
      </c>
      <c r="Q498" t="s">
        <v>128</v>
      </c>
      <c r="R498">
        <v>1</v>
      </c>
      <c r="W498">
        <v>1</v>
      </c>
      <c r="X498" t="s">
        <v>154</v>
      </c>
      <c r="Z498" t="s">
        <v>60</v>
      </c>
      <c r="AB498" t="s">
        <v>98</v>
      </c>
      <c r="AD498">
        <v>25</v>
      </c>
      <c r="AE498" t="s">
        <v>2354</v>
      </c>
      <c r="AF498" t="s">
        <v>89</v>
      </c>
      <c r="AJ498" t="s">
        <v>33</v>
      </c>
      <c r="AQ498" t="s">
        <v>77</v>
      </c>
      <c r="AT498">
        <v>21</v>
      </c>
      <c r="AW498">
        <v>8</v>
      </c>
      <c r="AX498" t="s">
        <v>2355</v>
      </c>
      <c r="AY498" t="s">
        <v>79</v>
      </c>
      <c r="BA498">
        <v>10</v>
      </c>
      <c r="BB498" t="s">
        <v>2356</v>
      </c>
      <c r="BC498" t="s">
        <v>2357</v>
      </c>
      <c r="BD498" t="s">
        <v>2358</v>
      </c>
      <c r="BE498">
        <v>1</v>
      </c>
    </row>
    <row r="499" spans="1:57" x14ac:dyDescent="0.25">
      <c r="A499">
        <v>497</v>
      </c>
      <c r="B499">
        <v>497</v>
      </c>
      <c r="C499">
        <v>497</v>
      </c>
      <c r="D499" t="s">
        <v>94</v>
      </c>
      <c r="I499" t="s">
        <v>6</v>
      </c>
      <c r="K499" s="1">
        <v>31540</v>
      </c>
      <c r="L499" s="15">
        <f t="shared" ca="1" si="7"/>
        <v>31</v>
      </c>
      <c r="M499">
        <v>5</v>
      </c>
      <c r="N499">
        <v>20</v>
      </c>
      <c r="O499">
        <v>12</v>
      </c>
      <c r="P499">
        <v>20</v>
      </c>
      <c r="Q499" t="s">
        <v>95</v>
      </c>
      <c r="R499">
        <v>0</v>
      </c>
      <c r="T499" t="s">
        <v>2359</v>
      </c>
      <c r="U499" t="s">
        <v>58</v>
      </c>
      <c r="W499">
        <v>1</v>
      </c>
      <c r="X499" t="s">
        <v>225</v>
      </c>
      <c r="AA499" t="s">
        <v>2360</v>
      </c>
      <c r="AB499" t="s">
        <v>376</v>
      </c>
      <c r="AD499">
        <v>6</v>
      </c>
      <c r="AE499" t="s">
        <v>2361</v>
      </c>
      <c r="AF499" t="s">
        <v>89</v>
      </c>
      <c r="AG499" t="s">
        <v>30</v>
      </c>
      <c r="AJ499" t="s">
        <v>33</v>
      </c>
      <c r="AQ499" t="s">
        <v>64</v>
      </c>
      <c r="AT499">
        <v>10</v>
      </c>
      <c r="AU499">
        <v>2</v>
      </c>
      <c r="AW499">
        <v>10</v>
      </c>
      <c r="AX499" t="s">
        <v>2362</v>
      </c>
      <c r="AY499" t="s">
        <v>79</v>
      </c>
      <c r="BA499">
        <v>10</v>
      </c>
      <c r="BB499" t="s">
        <v>2363</v>
      </c>
      <c r="BC499" t="s">
        <v>2364</v>
      </c>
      <c r="BD499" t="s">
        <v>2365</v>
      </c>
    </row>
    <row r="500" spans="1:57" x14ac:dyDescent="0.25">
      <c r="A500">
        <v>498</v>
      </c>
      <c r="B500">
        <v>498</v>
      </c>
      <c r="C500">
        <v>498</v>
      </c>
      <c r="D500" t="s">
        <v>82</v>
      </c>
      <c r="E500" t="s">
        <v>2</v>
      </c>
      <c r="K500" s="1">
        <v>30081</v>
      </c>
      <c r="L500" s="15">
        <f t="shared" ca="1" si="7"/>
        <v>35</v>
      </c>
      <c r="M500">
        <v>9</v>
      </c>
      <c r="N500">
        <v>15</v>
      </c>
      <c r="O500">
        <v>8</v>
      </c>
      <c r="P500">
        <v>20</v>
      </c>
      <c r="Q500" t="s">
        <v>237</v>
      </c>
      <c r="R500">
        <v>1</v>
      </c>
      <c r="W500">
        <v>1</v>
      </c>
      <c r="X500" t="s">
        <v>7</v>
      </c>
      <c r="Z500" t="s">
        <v>86</v>
      </c>
      <c r="AC500" t="s">
        <v>307</v>
      </c>
      <c r="AD500">
        <v>7</v>
      </c>
      <c r="AE500" t="s">
        <v>2366</v>
      </c>
      <c r="AF500" t="s">
        <v>89</v>
      </c>
      <c r="AJ500" t="s">
        <v>33</v>
      </c>
      <c r="AQ500" t="s">
        <v>90</v>
      </c>
      <c r="AS500">
        <v>6</v>
      </c>
      <c r="AU500">
        <v>6</v>
      </c>
      <c r="AW500">
        <v>20</v>
      </c>
      <c r="AX500" t="s">
        <v>2367</v>
      </c>
      <c r="AY500" t="s">
        <v>68</v>
      </c>
      <c r="BA500">
        <v>10</v>
      </c>
      <c r="BB500" t="s">
        <v>2368</v>
      </c>
      <c r="BC500" t="s">
        <v>428</v>
      </c>
      <c r="BD500" t="s">
        <v>2369</v>
      </c>
      <c r="BE500">
        <v>0</v>
      </c>
    </row>
    <row r="501" spans="1:57" x14ac:dyDescent="0.25">
      <c r="A501">
        <v>499</v>
      </c>
      <c r="B501">
        <v>499</v>
      </c>
      <c r="C501">
        <v>499</v>
      </c>
      <c r="D501" t="s">
        <v>94</v>
      </c>
      <c r="I501" t="s">
        <v>6</v>
      </c>
      <c r="K501" s="1">
        <v>32850</v>
      </c>
      <c r="L501" s="15">
        <f t="shared" ca="1" si="7"/>
        <v>28</v>
      </c>
      <c r="M501">
        <v>7</v>
      </c>
      <c r="N501">
        <v>50</v>
      </c>
      <c r="O501">
        <v>10</v>
      </c>
      <c r="P501">
        <v>5</v>
      </c>
      <c r="Q501" t="s">
        <v>56</v>
      </c>
      <c r="R501">
        <v>1</v>
      </c>
      <c r="W501">
        <v>1</v>
      </c>
      <c r="X501" t="s">
        <v>163</v>
      </c>
      <c r="Z501" t="s">
        <v>60</v>
      </c>
      <c r="AB501" t="s">
        <v>98</v>
      </c>
      <c r="AD501">
        <v>5</v>
      </c>
      <c r="AE501" t="s">
        <v>2370</v>
      </c>
      <c r="AF501" t="s">
        <v>63</v>
      </c>
      <c r="AL501" t="s">
        <v>35</v>
      </c>
      <c r="AQ501" t="s">
        <v>77</v>
      </c>
      <c r="AS501">
        <v>6</v>
      </c>
      <c r="AU501">
        <v>6</v>
      </c>
      <c r="AW501">
        <v>7</v>
      </c>
      <c r="AX501" t="s">
        <v>2371</v>
      </c>
      <c r="AY501" t="s">
        <v>363</v>
      </c>
      <c r="BA501">
        <v>10</v>
      </c>
      <c r="BB501" t="s">
        <v>2372</v>
      </c>
      <c r="BC501" t="s">
        <v>2373</v>
      </c>
      <c r="BD501" t="s">
        <v>122</v>
      </c>
      <c r="BE501">
        <v>1</v>
      </c>
    </row>
    <row r="502" spans="1:57" x14ac:dyDescent="0.25">
      <c r="A502">
        <v>500</v>
      </c>
      <c r="B502">
        <v>500</v>
      </c>
      <c r="C502">
        <v>500</v>
      </c>
      <c r="D502" t="s">
        <v>173</v>
      </c>
      <c r="E502" t="s">
        <v>2</v>
      </c>
      <c r="F502" t="s">
        <v>3</v>
      </c>
      <c r="I502" t="s">
        <v>6</v>
      </c>
      <c r="K502" s="1">
        <v>32964</v>
      </c>
      <c r="L502" s="15">
        <f t="shared" ca="1" si="7"/>
        <v>27</v>
      </c>
      <c r="M502">
        <v>6</v>
      </c>
      <c r="N502">
        <v>15</v>
      </c>
      <c r="O502">
        <v>8</v>
      </c>
      <c r="P502">
        <v>1</v>
      </c>
      <c r="Q502" t="s">
        <v>128</v>
      </c>
      <c r="R502">
        <v>0</v>
      </c>
      <c r="S502" t="s">
        <v>129</v>
      </c>
      <c r="U502" t="s">
        <v>105</v>
      </c>
      <c r="W502">
        <v>1</v>
      </c>
      <c r="X502" t="s">
        <v>163</v>
      </c>
      <c r="Z502" t="s">
        <v>86</v>
      </c>
      <c r="AB502" t="s">
        <v>164</v>
      </c>
      <c r="AD502">
        <v>0</v>
      </c>
      <c r="AE502" t="s">
        <v>210</v>
      </c>
      <c r="AF502" t="s">
        <v>63</v>
      </c>
      <c r="AJ502" t="s">
        <v>33</v>
      </c>
      <c r="AP502" t="s">
        <v>2374</v>
      </c>
      <c r="AQ502" t="s">
        <v>77</v>
      </c>
      <c r="AS502">
        <v>4</v>
      </c>
      <c r="AU502">
        <v>6</v>
      </c>
      <c r="AW502">
        <v>60</v>
      </c>
      <c r="AX502" t="s">
        <v>2375</v>
      </c>
      <c r="AY502" t="s">
        <v>79</v>
      </c>
      <c r="BA502">
        <v>10</v>
      </c>
      <c r="BB502" t="s">
        <v>2376</v>
      </c>
      <c r="BE502">
        <v>1</v>
      </c>
    </row>
    <row r="503" spans="1:57" x14ac:dyDescent="0.25">
      <c r="A503">
        <v>501</v>
      </c>
      <c r="B503">
        <v>501</v>
      </c>
      <c r="C503">
        <v>501</v>
      </c>
      <c r="D503" t="s">
        <v>217</v>
      </c>
      <c r="F503" t="s">
        <v>3</v>
      </c>
      <c r="I503" t="s">
        <v>6</v>
      </c>
      <c r="K503" s="1">
        <v>25965</v>
      </c>
      <c r="L503" s="15">
        <f t="shared" ca="1" si="7"/>
        <v>47</v>
      </c>
      <c r="M503">
        <v>8</v>
      </c>
      <c r="N503">
        <v>30</v>
      </c>
      <c r="O503">
        <v>9</v>
      </c>
      <c r="P503">
        <v>4</v>
      </c>
      <c r="Q503" t="s">
        <v>95</v>
      </c>
      <c r="R503">
        <v>1</v>
      </c>
      <c r="W503">
        <v>1</v>
      </c>
      <c r="X503" t="s">
        <v>434</v>
      </c>
      <c r="Z503" t="s">
        <v>60</v>
      </c>
      <c r="AB503" t="s">
        <v>287</v>
      </c>
      <c r="AD503">
        <v>23</v>
      </c>
      <c r="AE503" t="s">
        <v>2377</v>
      </c>
      <c r="AF503" t="s">
        <v>169</v>
      </c>
      <c r="AL503" t="s">
        <v>35</v>
      </c>
      <c r="AQ503" t="s">
        <v>64</v>
      </c>
      <c r="AT503">
        <v>23</v>
      </c>
      <c r="AU503">
        <v>2</v>
      </c>
      <c r="AW503">
        <v>15</v>
      </c>
      <c r="AX503" t="s">
        <v>2378</v>
      </c>
      <c r="AY503" t="s">
        <v>68</v>
      </c>
      <c r="BA503">
        <v>8</v>
      </c>
      <c r="BB503" t="s">
        <v>2379</v>
      </c>
      <c r="BC503" t="s">
        <v>2380</v>
      </c>
      <c r="BD503" t="s">
        <v>2381</v>
      </c>
      <c r="BE503">
        <v>0</v>
      </c>
    </row>
    <row r="504" spans="1:57" x14ac:dyDescent="0.25">
      <c r="A504">
        <v>502</v>
      </c>
      <c r="B504">
        <v>502</v>
      </c>
      <c r="C504">
        <v>502</v>
      </c>
      <c r="D504" t="s">
        <v>135</v>
      </c>
      <c r="F504" t="s">
        <v>3</v>
      </c>
      <c r="K504" s="1">
        <v>30672</v>
      </c>
      <c r="L504" s="15">
        <f t="shared" ca="1" si="7"/>
        <v>34</v>
      </c>
      <c r="M504">
        <v>7</v>
      </c>
      <c r="N504">
        <v>20</v>
      </c>
      <c r="O504">
        <v>10</v>
      </c>
      <c r="P504">
        <v>24</v>
      </c>
      <c r="Q504" t="s">
        <v>109</v>
      </c>
      <c r="R504">
        <v>1</v>
      </c>
      <c r="W504">
        <v>1</v>
      </c>
      <c r="X504" t="s">
        <v>225</v>
      </c>
      <c r="Z504" t="s">
        <v>86</v>
      </c>
      <c r="AB504" t="s">
        <v>376</v>
      </c>
      <c r="AD504">
        <v>10</v>
      </c>
      <c r="AE504" t="s">
        <v>2382</v>
      </c>
      <c r="AF504" t="s">
        <v>89</v>
      </c>
      <c r="AJ504" t="s">
        <v>33</v>
      </c>
      <c r="AQ504" t="s">
        <v>77</v>
      </c>
      <c r="AS504">
        <v>5</v>
      </c>
      <c r="AU504">
        <v>1</v>
      </c>
      <c r="AW504">
        <v>6</v>
      </c>
      <c r="AX504" t="s">
        <v>2383</v>
      </c>
      <c r="AY504" t="s">
        <v>79</v>
      </c>
      <c r="BA504">
        <v>10</v>
      </c>
      <c r="BB504" t="s">
        <v>2384</v>
      </c>
      <c r="BC504" t="s">
        <v>2385</v>
      </c>
      <c r="BD504" t="s">
        <v>147</v>
      </c>
      <c r="BE504">
        <v>1</v>
      </c>
    </row>
    <row r="505" spans="1:57" x14ac:dyDescent="0.25">
      <c r="A505">
        <v>503</v>
      </c>
      <c r="B505">
        <v>503</v>
      </c>
      <c r="C505">
        <v>503</v>
      </c>
      <c r="D505" t="s">
        <v>94</v>
      </c>
      <c r="I505" t="s">
        <v>6</v>
      </c>
      <c r="K505" s="1">
        <v>28203</v>
      </c>
      <c r="L505" s="15">
        <f t="shared" ca="1" si="7"/>
        <v>40</v>
      </c>
      <c r="M505">
        <v>6</v>
      </c>
      <c r="N505">
        <v>30</v>
      </c>
      <c r="O505">
        <v>7</v>
      </c>
      <c r="P505">
        <v>6</v>
      </c>
      <c r="Q505" t="s">
        <v>71</v>
      </c>
      <c r="R505">
        <v>0</v>
      </c>
      <c r="S505" t="s">
        <v>142</v>
      </c>
      <c r="U505" t="s">
        <v>110</v>
      </c>
      <c r="W505">
        <v>1</v>
      </c>
      <c r="X505" t="s">
        <v>85</v>
      </c>
      <c r="Z505" t="s">
        <v>60</v>
      </c>
      <c r="AC505" t="s">
        <v>2386</v>
      </c>
      <c r="AD505">
        <v>20</v>
      </c>
      <c r="AE505" t="s">
        <v>2387</v>
      </c>
      <c r="AF505" t="s">
        <v>383</v>
      </c>
      <c r="AJ505" t="s">
        <v>33</v>
      </c>
      <c r="AQ505" t="s">
        <v>170</v>
      </c>
      <c r="AS505">
        <v>6</v>
      </c>
      <c r="AU505">
        <v>5</v>
      </c>
      <c r="AW505">
        <v>100</v>
      </c>
      <c r="AX505" t="s">
        <v>2388</v>
      </c>
      <c r="AY505" t="s">
        <v>79</v>
      </c>
      <c r="BA505">
        <v>9</v>
      </c>
      <c r="BB505" t="s">
        <v>2389</v>
      </c>
      <c r="BC505" t="s">
        <v>511</v>
      </c>
      <c r="BD505" t="s">
        <v>147</v>
      </c>
      <c r="BE505">
        <v>0</v>
      </c>
    </row>
    <row r="506" spans="1:57" x14ac:dyDescent="0.25">
      <c r="A506">
        <v>504</v>
      </c>
      <c r="B506">
        <v>504</v>
      </c>
      <c r="C506">
        <v>504</v>
      </c>
      <c r="D506" t="s">
        <v>268</v>
      </c>
      <c r="E506" t="s">
        <v>2</v>
      </c>
      <c r="I506" t="s">
        <v>6</v>
      </c>
      <c r="K506" s="1">
        <v>31758</v>
      </c>
      <c r="L506" s="15">
        <f t="shared" ca="1" si="7"/>
        <v>31</v>
      </c>
      <c r="M506">
        <v>6</v>
      </c>
      <c r="N506">
        <v>60</v>
      </c>
      <c r="O506">
        <v>10</v>
      </c>
      <c r="P506">
        <v>6</v>
      </c>
      <c r="Q506" t="s">
        <v>200</v>
      </c>
      <c r="R506">
        <v>1</v>
      </c>
      <c r="W506">
        <v>1</v>
      </c>
      <c r="X506" t="s">
        <v>225</v>
      </c>
      <c r="Z506" t="s">
        <v>86</v>
      </c>
      <c r="AB506" t="s">
        <v>98</v>
      </c>
      <c r="AD506">
        <v>9</v>
      </c>
      <c r="AE506" t="s">
        <v>2390</v>
      </c>
      <c r="AF506" t="s">
        <v>63</v>
      </c>
      <c r="AL506" t="s">
        <v>35</v>
      </c>
      <c r="AQ506" t="s">
        <v>77</v>
      </c>
      <c r="AS506">
        <v>5</v>
      </c>
      <c r="AU506">
        <v>5</v>
      </c>
      <c r="AW506">
        <v>5</v>
      </c>
      <c r="AX506" t="s">
        <v>2391</v>
      </c>
      <c r="AY506" t="s">
        <v>79</v>
      </c>
      <c r="BA506">
        <v>10</v>
      </c>
      <c r="BB506" t="s">
        <v>2392</v>
      </c>
      <c r="BC506" t="s">
        <v>2393</v>
      </c>
      <c r="BD506" t="s">
        <v>2394</v>
      </c>
      <c r="BE506">
        <v>1</v>
      </c>
    </row>
    <row r="507" spans="1:57" x14ac:dyDescent="0.25">
      <c r="A507">
        <v>505</v>
      </c>
      <c r="B507">
        <v>505</v>
      </c>
      <c r="C507">
        <v>505</v>
      </c>
      <c r="D507" t="s">
        <v>82</v>
      </c>
      <c r="E507" t="s">
        <v>2</v>
      </c>
      <c r="K507" s="1">
        <v>32136</v>
      </c>
      <c r="L507" s="15">
        <f t="shared" ca="1" si="7"/>
        <v>30</v>
      </c>
      <c r="M507">
        <v>6</v>
      </c>
      <c r="N507">
        <v>2</v>
      </c>
      <c r="O507">
        <v>10</v>
      </c>
      <c r="P507">
        <v>10</v>
      </c>
      <c r="Q507" t="s">
        <v>109</v>
      </c>
      <c r="R507">
        <v>1</v>
      </c>
      <c r="W507">
        <v>1</v>
      </c>
      <c r="X507" t="s">
        <v>149</v>
      </c>
      <c r="Z507" t="s">
        <v>86</v>
      </c>
      <c r="AB507" t="s">
        <v>98</v>
      </c>
      <c r="AD507">
        <v>1</v>
      </c>
      <c r="AE507" t="s">
        <v>478</v>
      </c>
      <c r="AF507" t="s">
        <v>89</v>
      </c>
      <c r="AL507" t="s">
        <v>35</v>
      </c>
      <c r="AQ507" t="s">
        <v>64</v>
      </c>
      <c r="AT507">
        <v>10</v>
      </c>
      <c r="AU507">
        <v>3</v>
      </c>
      <c r="AW507">
        <v>6</v>
      </c>
      <c r="AX507" t="s">
        <v>2395</v>
      </c>
      <c r="AY507" t="s">
        <v>79</v>
      </c>
      <c r="BA507">
        <v>8</v>
      </c>
      <c r="BB507" t="s">
        <v>2396</v>
      </c>
      <c r="BC507" t="s">
        <v>2397</v>
      </c>
      <c r="BE507">
        <v>0</v>
      </c>
    </row>
    <row r="508" spans="1:57" x14ac:dyDescent="0.25">
      <c r="A508">
        <v>506</v>
      </c>
      <c r="B508">
        <v>506</v>
      </c>
      <c r="C508">
        <v>506</v>
      </c>
      <c r="D508" t="s">
        <v>82</v>
      </c>
      <c r="E508" t="s">
        <v>2</v>
      </c>
      <c r="K508" s="1">
        <v>32478</v>
      </c>
      <c r="L508" s="15">
        <f t="shared" ca="1" si="7"/>
        <v>29</v>
      </c>
      <c r="M508">
        <v>8</v>
      </c>
      <c r="N508">
        <v>0</v>
      </c>
      <c r="O508">
        <v>8</v>
      </c>
      <c r="P508">
        <v>4</v>
      </c>
      <c r="Q508" t="s">
        <v>71</v>
      </c>
      <c r="R508">
        <v>1</v>
      </c>
      <c r="S508" t="s">
        <v>57</v>
      </c>
      <c r="U508" t="s">
        <v>110</v>
      </c>
      <c r="W508">
        <v>0</v>
      </c>
      <c r="AF508" t="s">
        <v>383</v>
      </c>
      <c r="AG508" t="s">
        <v>30</v>
      </c>
      <c r="AI508" t="s">
        <v>32</v>
      </c>
      <c r="AQ508" t="s">
        <v>90</v>
      </c>
      <c r="AT508">
        <v>35</v>
      </c>
      <c r="AV508">
        <v>56</v>
      </c>
      <c r="AW508">
        <v>112</v>
      </c>
      <c r="AX508" t="s">
        <v>2398</v>
      </c>
      <c r="AY508" t="s">
        <v>79</v>
      </c>
      <c r="BA508">
        <v>10</v>
      </c>
      <c r="BB508" t="s">
        <v>2399</v>
      </c>
      <c r="BC508" t="s">
        <v>2400</v>
      </c>
      <c r="BD508" t="s">
        <v>2401</v>
      </c>
    </row>
    <row r="509" spans="1:57" x14ac:dyDescent="0.25">
      <c r="A509">
        <v>507</v>
      </c>
      <c r="B509">
        <v>507</v>
      </c>
      <c r="C509">
        <v>507</v>
      </c>
      <c r="D509" t="s">
        <v>82</v>
      </c>
      <c r="E509" t="s">
        <v>2</v>
      </c>
      <c r="K509" s="1">
        <v>29313</v>
      </c>
      <c r="L509" s="15">
        <f t="shared" ca="1" si="7"/>
        <v>37</v>
      </c>
      <c r="M509">
        <v>7</v>
      </c>
      <c r="N509">
        <v>0</v>
      </c>
      <c r="O509">
        <v>5</v>
      </c>
      <c r="P509">
        <v>8</v>
      </c>
      <c r="Q509" t="s">
        <v>141</v>
      </c>
      <c r="R509">
        <v>0</v>
      </c>
      <c r="S509" t="s">
        <v>142</v>
      </c>
      <c r="V509" t="s">
        <v>2402</v>
      </c>
      <c r="W509">
        <v>0</v>
      </c>
      <c r="AF509" t="s">
        <v>89</v>
      </c>
      <c r="AK509" t="s">
        <v>34</v>
      </c>
      <c r="AL509" t="s">
        <v>35</v>
      </c>
      <c r="AQ509" t="s">
        <v>77</v>
      </c>
      <c r="AT509">
        <v>8</v>
      </c>
      <c r="AV509">
        <v>16</v>
      </c>
      <c r="AW509">
        <v>8</v>
      </c>
      <c r="AX509" t="s">
        <v>2403</v>
      </c>
      <c r="AY509" t="s">
        <v>79</v>
      </c>
      <c r="BA509">
        <v>9</v>
      </c>
      <c r="BB509" t="s">
        <v>2404</v>
      </c>
      <c r="BC509" t="s">
        <v>2405</v>
      </c>
      <c r="BD509" t="s">
        <v>2406</v>
      </c>
      <c r="BE509">
        <v>1</v>
      </c>
    </row>
    <row r="510" spans="1:57" x14ac:dyDescent="0.25">
      <c r="A510">
        <v>508</v>
      </c>
      <c r="B510">
        <v>508</v>
      </c>
      <c r="C510">
        <v>508</v>
      </c>
      <c r="D510" t="s">
        <v>82</v>
      </c>
      <c r="E510" t="s">
        <v>2</v>
      </c>
      <c r="K510" s="1">
        <v>33993</v>
      </c>
      <c r="L510" s="15">
        <f t="shared" ca="1" si="7"/>
        <v>25</v>
      </c>
      <c r="M510">
        <v>7</v>
      </c>
      <c r="N510">
        <v>20</v>
      </c>
      <c r="O510">
        <v>5</v>
      </c>
      <c r="P510">
        <v>36</v>
      </c>
      <c r="Q510" t="s">
        <v>352</v>
      </c>
      <c r="R510">
        <v>0</v>
      </c>
      <c r="S510" t="s">
        <v>84</v>
      </c>
      <c r="U510" t="s">
        <v>58</v>
      </c>
      <c r="W510">
        <v>1</v>
      </c>
      <c r="X510" t="s">
        <v>7</v>
      </c>
      <c r="Z510" t="s">
        <v>117</v>
      </c>
      <c r="AB510" t="s">
        <v>112</v>
      </c>
      <c r="AD510">
        <v>1</v>
      </c>
      <c r="AE510" t="s">
        <v>2407</v>
      </c>
      <c r="AF510" t="s">
        <v>63</v>
      </c>
      <c r="AH510" t="s">
        <v>31</v>
      </c>
      <c r="AP510" t="s">
        <v>2408</v>
      </c>
      <c r="AQ510" t="s">
        <v>77</v>
      </c>
      <c r="AT510">
        <v>15</v>
      </c>
      <c r="AV510">
        <v>15</v>
      </c>
      <c r="AW510">
        <v>160</v>
      </c>
      <c r="AX510" t="s">
        <v>2409</v>
      </c>
      <c r="AY510" t="s">
        <v>68</v>
      </c>
      <c r="BA510">
        <v>9</v>
      </c>
      <c r="BB510" t="s">
        <v>905</v>
      </c>
      <c r="BC510" t="s">
        <v>905</v>
      </c>
      <c r="BD510" t="s">
        <v>2410</v>
      </c>
      <c r="BE510">
        <v>1</v>
      </c>
    </row>
    <row r="511" spans="1:57" x14ac:dyDescent="0.25">
      <c r="A511">
        <v>509</v>
      </c>
      <c r="B511">
        <v>509</v>
      </c>
      <c r="C511">
        <v>509</v>
      </c>
      <c r="D511" t="s">
        <v>135</v>
      </c>
      <c r="F511" t="s">
        <v>3</v>
      </c>
      <c r="K511" s="1">
        <v>29614</v>
      </c>
      <c r="L511" s="15">
        <f t="shared" ca="1" si="7"/>
        <v>37</v>
      </c>
      <c r="M511">
        <v>7</v>
      </c>
      <c r="N511">
        <v>200</v>
      </c>
      <c r="O511">
        <v>12</v>
      </c>
      <c r="P511">
        <v>10</v>
      </c>
      <c r="Q511" t="s">
        <v>352</v>
      </c>
      <c r="R511">
        <v>1</v>
      </c>
      <c r="W511">
        <v>1</v>
      </c>
      <c r="X511" t="s">
        <v>163</v>
      </c>
      <c r="Z511" t="s">
        <v>117</v>
      </c>
      <c r="AB511" t="s">
        <v>287</v>
      </c>
      <c r="AD511">
        <v>5</v>
      </c>
      <c r="AE511" t="s">
        <v>2411</v>
      </c>
      <c r="AF511" t="s">
        <v>76</v>
      </c>
      <c r="AO511" t="s">
        <v>38</v>
      </c>
      <c r="AY511" t="s">
        <v>79</v>
      </c>
      <c r="BA511">
        <v>10</v>
      </c>
      <c r="BB511" t="s">
        <v>2412</v>
      </c>
      <c r="BC511" t="s">
        <v>2413</v>
      </c>
      <c r="BD511" t="s">
        <v>2414</v>
      </c>
      <c r="BE511">
        <v>1</v>
      </c>
    </row>
    <row r="512" spans="1:57" x14ac:dyDescent="0.25">
      <c r="A512">
        <v>510</v>
      </c>
      <c r="B512">
        <v>510</v>
      </c>
      <c r="C512">
        <v>510</v>
      </c>
      <c r="D512" t="s">
        <v>135</v>
      </c>
      <c r="F512" t="s">
        <v>3</v>
      </c>
      <c r="K512" s="1">
        <v>23189</v>
      </c>
      <c r="L512" s="15">
        <f t="shared" ca="1" si="7"/>
        <v>54</v>
      </c>
      <c r="M512">
        <v>7</v>
      </c>
      <c r="N512">
        <v>45</v>
      </c>
      <c r="O512">
        <v>13</v>
      </c>
      <c r="P512">
        <v>1</v>
      </c>
      <c r="Q512" t="s">
        <v>56</v>
      </c>
      <c r="R512">
        <v>0</v>
      </c>
      <c r="S512" t="s">
        <v>84</v>
      </c>
      <c r="U512" t="s">
        <v>110</v>
      </c>
      <c r="W512">
        <v>0</v>
      </c>
      <c r="AF512" t="s">
        <v>89</v>
      </c>
      <c r="AH512" t="s">
        <v>31</v>
      </c>
      <c r="AQ512" t="s">
        <v>77</v>
      </c>
      <c r="AS512">
        <v>6</v>
      </c>
      <c r="AU512">
        <v>6</v>
      </c>
      <c r="AW512">
        <v>5</v>
      </c>
      <c r="AX512" t="s">
        <v>2415</v>
      </c>
      <c r="AY512" t="s">
        <v>79</v>
      </c>
      <c r="BA512">
        <v>10</v>
      </c>
      <c r="BB512" t="s">
        <v>2416</v>
      </c>
      <c r="BD512" t="s">
        <v>2417</v>
      </c>
      <c r="BE512">
        <v>0</v>
      </c>
    </row>
    <row r="513" spans="1:57" x14ac:dyDescent="0.25">
      <c r="A513">
        <v>511</v>
      </c>
      <c r="B513">
        <v>511</v>
      </c>
      <c r="C513">
        <v>511</v>
      </c>
      <c r="D513" t="s">
        <v>2418</v>
      </c>
      <c r="J513" t="s">
        <v>2419</v>
      </c>
      <c r="K513" s="1">
        <v>32916</v>
      </c>
      <c r="L513" s="15">
        <f t="shared" ca="1" si="7"/>
        <v>28</v>
      </c>
      <c r="M513">
        <v>6</v>
      </c>
      <c r="N513">
        <v>25</v>
      </c>
      <c r="O513">
        <v>15</v>
      </c>
      <c r="P513">
        <v>5</v>
      </c>
      <c r="Q513" t="s">
        <v>71</v>
      </c>
      <c r="R513">
        <v>1</v>
      </c>
      <c r="W513">
        <v>1</v>
      </c>
      <c r="X513" t="s">
        <v>163</v>
      </c>
      <c r="Z513" t="s">
        <v>86</v>
      </c>
      <c r="AB513" t="s">
        <v>98</v>
      </c>
      <c r="AD513">
        <v>1</v>
      </c>
      <c r="AE513" t="s">
        <v>2420</v>
      </c>
      <c r="AF513" t="s">
        <v>89</v>
      </c>
      <c r="AO513" t="s">
        <v>38</v>
      </c>
      <c r="AY513" t="s">
        <v>79</v>
      </c>
      <c r="BA513">
        <v>10</v>
      </c>
      <c r="BB513" t="s">
        <v>2421</v>
      </c>
      <c r="BC513" t="s">
        <v>450</v>
      </c>
      <c r="BE513">
        <v>1</v>
      </c>
    </row>
    <row r="514" spans="1:57" x14ac:dyDescent="0.25">
      <c r="A514">
        <v>512</v>
      </c>
      <c r="B514">
        <v>512</v>
      </c>
      <c r="C514">
        <v>512</v>
      </c>
      <c r="D514" t="s">
        <v>243</v>
      </c>
      <c r="E514" t="s">
        <v>2</v>
      </c>
      <c r="F514" t="s">
        <v>3</v>
      </c>
      <c r="K514" s="1">
        <v>34931</v>
      </c>
      <c r="L514" s="15">
        <f t="shared" ca="1" si="7"/>
        <v>22</v>
      </c>
      <c r="M514">
        <v>7</v>
      </c>
      <c r="N514">
        <v>70</v>
      </c>
      <c r="O514">
        <v>6</v>
      </c>
      <c r="P514">
        <v>6</v>
      </c>
      <c r="Q514" t="s">
        <v>141</v>
      </c>
      <c r="R514">
        <v>1</v>
      </c>
      <c r="W514">
        <v>1</v>
      </c>
      <c r="X514" t="s">
        <v>488</v>
      </c>
      <c r="Z514" t="s">
        <v>369</v>
      </c>
      <c r="AC514" t="s">
        <v>931</v>
      </c>
      <c r="AD514">
        <v>3</v>
      </c>
      <c r="AE514" t="s">
        <v>2422</v>
      </c>
      <c r="AF514" t="s">
        <v>63</v>
      </c>
      <c r="AO514" t="s">
        <v>38</v>
      </c>
      <c r="AY514" t="s">
        <v>363</v>
      </c>
      <c r="BA514">
        <v>10</v>
      </c>
      <c r="BB514" t="s">
        <v>2423</v>
      </c>
      <c r="BC514" t="s">
        <v>2424</v>
      </c>
      <c r="BD514" t="s">
        <v>2425</v>
      </c>
      <c r="BE514">
        <v>1</v>
      </c>
    </row>
    <row r="515" spans="1:57" x14ac:dyDescent="0.25">
      <c r="A515">
        <v>513</v>
      </c>
      <c r="B515">
        <v>513</v>
      </c>
      <c r="C515">
        <v>513</v>
      </c>
      <c r="D515" t="s">
        <v>82</v>
      </c>
      <c r="E515" t="s">
        <v>2</v>
      </c>
      <c r="K515" s="1">
        <v>30351</v>
      </c>
      <c r="L515" s="15">
        <f t="shared" ca="1" si="7"/>
        <v>35</v>
      </c>
      <c r="M515">
        <v>8</v>
      </c>
      <c r="N515">
        <v>0</v>
      </c>
      <c r="O515">
        <v>8</v>
      </c>
      <c r="P515">
        <v>4</v>
      </c>
      <c r="Q515" t="s">
        <v>352</v>
      </c>
      <c r="R515">
        <v>0</v>
      </c>
      <c r="S515" t="s">
        <v>84</v>
      </c>
      <c r="U515" t="s">
        <v>105</v>
      </c>
      <c r="W515">
        <v>0</v>
      </c>
      <c r="AF515" t="s">
        <v>89</v>
      </c>
      <c r="AI515" t="s">
        <v>32</v>
      </c>
      <c r="AJ515" t="s">
        <v>33</v>
      </c>
      <c r="AQ515" t="s">
        <v>77</v>
      </c>
      <c r="AT515">
        <v>30</v>
      </c>
      <c r="AV515">
        <v>20</v>
      </c>
      <c r="AW515">
        <v>80</v>
      </c>
      <c r="AX515" t="s">
        <v>2426</v>
      </c>
      <c r="AZ515" t="s">
        <v>2427</v>
      </c>
      <c r="BA515">
        <v>10</v>
      </c>
      <c r="BB515" t="s">
        <v>2428</v>
      </c>
      <c r="BE515">
        <v>0</v>
      </c>
    </row>
    <row r="516" spans="1:57" x14ac:dyDescent="0.25">
      <c r="A516">
        <v>514</v>
      </c>
      <c r="B516">
        <v>514</v>
      </c>
      <c r="C516">
        <v>514</v>
      </c>
      <c r="D516" t="s">
        <v>547</v>
      </c>
      <c r="H516" t="s">
        <v>5</v>
      </c>
      <c r="K516" s="1">
        <v>34335</v>
      </c>
      <c r="L516" s="15">
        <f t="shared" ca="1" si="7"/>
        <v>24</v>
      </c>
      <c r="M516">
        <v>6</v>
      </c>
      <c r="N516">
        <v>2</v>
      </c>
      <c r="O516">
        <v>17</v>
      </c>
      <c r="P516">
        <v>50</v>
      </c>
      <c r="Q516" t="s">
        <v>109</v>
      </c>
      <c r="R516">
        <v>1</v>
      </c>
      <c r="W516">
        <v>0</v>
      </c>
      <c r="AF516" t="s">
        <v>89</v>
      </c>
      <c r="AI516" t="s">
        <v>32</v>
      </c>
      <c r="AQ516" t="s">
        <v>64</v>
      </c>
      <c r="AS516">
        <v>5</v>
      </c>
      <c r="AV516">
        <v>10</v>
      </c>
      <c r="AW516">
        <v>50</v>
      </c>
      <c r="AX516" t="s">
        <v>2429</v>
      </c>
      <c r="AY516" t="s">
        <v>68</v>
      </c>
      <c r="BA516">
        <v>10</v>
      </c>
      <c r="BB516" t="s">
        <v>2430</v>
      </c>
      <c r="BC516" t="s">
        <v>2431</v>
      </c>
      <c r="BE516">
        <v>1</v>
      </c>
    </row>
    <row r="517" spans="1:57" x14ac:dyDescent="0.25">
      <c r="A517">
        <v>515</v>
      </c>
      <c r="B517">
        <v>515</v>
      </c>
      <c r="C517">
        <v>515</v>
      </c>
      <c r="D517" t="s">
        <v>82</v>
      </c>
      <c r="E517" t="s">
        <v>2</v>
      </c>
      <c r="K517" s="1">
        <v>31403</v>
      </c>
      <c r="L517" s="15">
        <f t="shared" ref="L517:L580" ca="1" si="8">ROUNDDOWN(_xlfn.DAYS(TODAY(),K517)/365,0)</f>
        <v>32</v>
      </c>
      <c r="M517">
        <v>7</v>
      </c>
      <c r="N517">
        <v>60</v>
      </c>
      <c r="O517">
        <v>9</v>
      </c>
      <c r="P517">
        <v>3</v>
      </c>
      <c r="Q517" t="s">
        <v>103</v>
      </c>
      <c r="R517">
        <v>0</v>
      </c>
      <c r="S517" t="s">
        <v>142</v>
      </c>
      <c r="U517" t="s">
        <v>105</v>
      </c>
      <c r="W517">
        <v>0</v>
      </c>
      <c r="AF517" t="s">
        <v>89</v>
      </c>
      <c r="AJ517" t="s">
        <v>33</v>
      </c>
      <c r="AQ517" t="s">
        <v>90</v>
      </c>
      <c r="AS517">
        <v>6</v>
      </c>
      <c r="AU517">
        <v>6</v>
      </c>
      <c r="AW517">
        <v>20</v>
      </c>
      <c r="AX517" t="s">
        <v>2432</v>
      </c>
      <c r="AY517" t="s">
        <v>79</v>
      </c>
      <c r="BA517">
        <v>8</v>
      </c>
      <c r="BB517" t="s">
        <v>2433</v>
      </c>
      <c r="BC517" t="s">
        <v>2434</v>
      </c>
      <c r="BD517" t="s">
        <v>2435</v>
      </c>
      <c r="BE517">
        <v>1</v>
      </c>
    </row>
    <row r="518" spans="1:57" x14ac:dyDescent="0.25">
      <c r="A518">
        <v>516</v>
      </c>
      <c r="B518">
        <v>516</v>
      </c>
      <c r="C518">
        <v>516</v>
      </c>
      <c r="D518" t="s">
        <v>94</v>
      </c>
      <c r="I518" t="s">
        <v>6</v>
      </c>
      <c r="K518" s="1">
        <v>31452</v>
      </c>
      <c r="L518" s="15">
        <f t="shared" ca="1" si="8"/>
        <v>32</v>
      </c>
      <c r="M518">
        <v>6</v>
      </c>
      <c r="N518">
        <v>45</v>
      </c>
      <c r="O518">
        <v>12</v>
      </c>
      <c r="P518">
        <v>5</v>
      </c>
      <c r="Q518" t="s">
        <v>141</v>
      </c>
      <c r="R518">
        <v>1</v>
      </c>
      <c r="W518">
        <v>1</v>
      </c>
      <c r="X518" t="s">
        <v>225</v>
      </c>
      <c r="Z518" t="s">
        <v>86</v>
      </c>
      <c r="AC518" t="s">
        <v>1199</v>
      </c>
      <c r="AD518">
        <v>15</v>
      </c>
      <c r="AE518" t="s">
        <v>2436</v>
      </c>
      <c r="AF518" t="s">
        <v>169</v>
      </c>
      <c r="AO518" t="s">
        <v>38</v>
      </c>
      <c r="AY518" t="s">
        <v>79</v>
      </c>
      <c r="BA518">
        <v>10</v>
      </c>
      <c r="BB518" t="s">
        <v>2437</v>
      </c>
      <c r="BC518" t="s">
        <v>1159</v>
      </c>
      <c r="BD518" t="s">
        <v>2438</v>
      </c>
      <c r="BE518">
        <v>1</v>
      </c>
    </row>
    <row r="519" spans="1:57" x14ac:dyDescent="0.25">
      <c r="A519">
        <v>517</v>
      </c>
      <c r="B519">
        <v>517</v>
      </c>
      <c r="C519">
        <v>517</v>
      </c>
      <c r="D519" t="s">
        <v>173</v>
      </c>
      <c r="E519" t="s">
        <v>2</v>
      </c>
      <c r="F519" t="s">
        <v>3</v>
      </c>
      <c r="I519" t="s">
        <v>6</v>
      </c>
      <c r="K519" s="1">
        <v>31800</v>
      </c>
      <c r="L519" s="15">
        <f t="shared" ca="1" si="8"/>
        <v>31</v>
      </c>
      <c r="M519">
        <v>6</v>
      </c>
      <c r="N519">
        <v>250</v>
      </c>
      <c r="O519">
        <v>14</v>
      </c>
      <c r="P519">
        <v>1</v>
      </c>
      <c r="Q519" t="s">
        <v>319</v>
      </c>
      <c r="R519">
        <v>1</v>
      </c>
      <c r="W519">
        <v>1</v>
      </c>
      <c r="X519" t="s">
        <v>225</v>
      </c>
      <c r="Z519" t="s">
        <v>86</v>
      </c>
      <c r="AB519" t="s">
        <v>112</v>
      </c>
      <c r="AD519">
        <v>10</v>
      </c>
      <c r="AE519" t="s">
        <v>2439</v>
      </c>
      <c r="AF519" t="s">
        <v>1151</v>
      </c>
      <c r="AK519" t="s">
        <v>34</v>
      </c>
      <c r="AQ519" t="s">
        <v>64</v>
      </c>
      <c r="AS519">
        <v>3</v>
      </c>
      <c r="AU519">
        <v>5</v>
      </c>
      <c r="AW519">
        <v>14</v>
      </c>
      <c r="AX519" t="s">
        <v>2440</v>
      </c>
      <c r="AZ519" t="s">
        <v>2441</v>
      </c>
      <c r="BA519">
        <v>10</v>
      </c>
      <c r="BB519" t="s">
        <v>2442</v>
      </c>
      <c r="BE519">
        <v>1</v>
      </c>
    </row>
    <row r="520" spans="1:57" x14ac:dyDescent="0.25">
      <c r="A520">
        <v>518</v>
      </c>
      <c r="B520">
        <v>518</v>
      </c>
      <c r="C520">
        <v>518</v>
      </c>
      <c r="D520" t="s">
        <v>268</v>
      </c>
      <c r="E520" t="s">
        <v>2</v>
      </c>
      <c r="I520" t="s">
        <v>6</v>
      </c>
      <c r="K520" s="1">
        <v>30018</v>
      </c>
      <c r="L520" s="15">
        <f t="shared" ca="1" si="8"/>
        <v>36</v>
      </c>
      <c r="M520">
        <v>7</v>
      </c>
      <c r="N520">
        <v>30</v>
      </c>
      <c r="O520">
        <v>12</v>
      </c>
      <c r="P520">
        <v>5</v>
      </c>
      <c r="Q520" t="s">
        <v>71</v>
      </c>
      <c r="R520">
        <v>1</v>
      </c>
      <c r="W520">
        <v>1</v>
      </c>
      <c r="X520" t="s">
        <v>7</v>
      </c>
      <c r="Z520" t="s">
        <v>86</v>
      </c>
      <c r="AB520" t="s">
        <v>674</v>
      </c>
      <c r="AD520">
        <v>9</v>
      </c>
      <c r="AE520" t="s">
        <v>2443</v>
      </c>
      <c r="AF520" t="s">
        <v>89</v>
      </c>
      <c r="AK520" t="s">
        <v>34</v>
      </c>
      <c r="AQ520" t="s">
        <v>77</v>
      </c>
      <c r="AS520">
        <v>4</v>
      </c>
      <c r="AU520">
        <v>1</v>
      </c>
      <c r="AW520">
        <v>6</v>
      </c>
      <c r="AX520" t="s">
        <v>2444</v>
      </c>
      <c r="AY520" t="s">
        <v>79</v>
      </c>
      <c r="BA520">
        <v>6</v>
      </c>
      <c r="BB520" t="s">
        <v>2445</v>
      </c>
      <c r="BE520">
        <v>1</v>
      </c>
    </row>
    <row r="521" spans="1:57" x14ac:dyDescent="0.25">
      <c r="A521">
        <v>519</v>
      </c>
      <c r="B521">
        <v>519</v>
      </c>
      <c r="C521">
        <v>519</v>
      </c>
      <c r="D521" t="s">
        <v>217</v>
      </c>
      <c r="F521" t="s">
        <v>3</v>
      </c>
      <c r="I521" t="s">
        <v>6</v>
      </c>
      <c r="K521" s="1">
        <v>31014</v>
      </c>
      <c r="L521" s="15">
        <f t="shared" ca="1" si="8"/>
        <v>33</v>
      </c>
      <c r="M521">
        <v>6</v>
      </c>
      <c r="N521">
        <v>50</v>
      </c>
      <c r="O521">
        <v>6</v>
      </c>
      <c r="P521">
        <v>4</v>
      </c>
      <c r="Q521" t="s">
        <v>237</v>
      </c>
      <c r="R521">
        <v>0</v>
      </c>
      <c r="S521" t="s">
        <v>410</v>
      </c>
      <c r="U521" t="s">
        <v>73</v>
      </c>
      <c r="W521">
        <v>1</v>
      </c>
      <c r="X521" t="s">
        <v>163</v>
      </c>
      <c r="Z521" t="s">
        <v>97</v>
      </c>
      <c r="AB521" t="s">
        <v>164</v>
      </c>
      <c r="AD521">
        <v>5</v>
      </c>
      <c r="AE521" t="s">
        <v>2446</v>
      </c>
      <c r="AF521" t="s">
        <v>76</v>
      </c>
      <c r="AL521" t="s">
        <v>35</v>
      </c>
      <c r="AQ521" t="s">
        <v>64</v>
      </c>
      <c r="AS521">
        <v>2</v>
      </c>
      <c r="AU521">
        <v>2</v>
      </c>
      <c r="AW521">
        <v>2</v>
      </c>
      <c r="AX521" t="s">
        <v>2447</v>
      </c>
      <c r="AY521" t="s">
        <v>79</v>
      </c>
      <c r="BA521">
        <v>8</v>
      </c>
      <c r="BB521" t="s">
        <v>2448</v>
      </c>
      <c r="BC521" t="s">
        <v>2449</v>
      </c>
      <c r="BD521" t="s">
        <v>2450</v>
      </c>
      <c r="BE521">
        <v>0</v>
      </c>
    </row>
    <row r="522" spans="1:57" x14ac:dyDescent="0.25">
      <c r="A522">
        <v>520</v>
      </c>
      <c r="B522">
        <v>520</v>
      </c>
      <c r="C522">
        <v>520</v>
      </c>
      <c r="D522" t="s">
        <v>217</v>
      </c>
      <c r="F522" t="s">
        <v>3</v>
      </c>
      <c r="I522" t="s">
        <v>6</v>
      </c>
      <c r="K522" s="1">
        <v>26198</v>
      </c>
      <c r="L522" s="15">
        <f t="shared" ca="1" si="8"/>
        <v>46</v>
      </c>
      <c r="M522">
        <v>8</v>
      </c>
      <c r="N522">
        <v>130</v>
      </c>
      <c r="O522">
        <v>6</v>
      </c>
      <c r="P522">
        <v>20</v>
      </c>
      <c r="Q522" t="s">
        <v>95</v>
      </c>
      <c r="R522">
        <v>0</v>
      </c>
      <c r="S522" t="s">
        <v>84</v>
      </c>
      <c r="U522" t="s">
        <v>105</v>
      </c>
      <c r="W522">
        <v>1</v>
      </c>
      <c r="X522" t="s">
        <v>434</v>
      </c>
      <c r="Z522" t="s">
        <v>97</v>
      </c>
      <c r="AB522" t="s">
        <v>674</v>
      </c>
      <c r="AD522">
        <v>23</v>
      </c>
      <c r="AE522" t="s">
        <v>2451</v>
      </c>
      <c r="AF522" t="s">
        <v>89</v>
      </c>
      <c r="AL522" t="s">
        <v>35</v>
      </c>
      <c r="AQ522" t="s">
        <v>64</v>
      </c>
      <c r="AS522">
        <v>3</v>
      </c>
      <c r="AU522">
        <v>6</v>
      </c>
      <c r="AW522">
        <v>10</v>
      </c>
      <c r="AX522" t="s">
        <v>2452</v>
      </c>
      <c r="AY522" t="s">
        <v>79</v>
      </c>
      <c r="BA522">
        <v>8</v>
      </c>
      <c r="BB522" t="s">
        <v>2453</v>
      </c>
      <c r="BE522">
        <v>0</v>
      </c>
    </row>
    <row r="523" spans="1:57" x14ac:dyDescent="0.25">
      <c r="A523">
        <v>521</v>
      </c>
      <c r="B523">
        <v>521</v>
      </c>
      <c r="C523">
        <v>521</v>
      </c>
      <c r="D523" t="s">
        <v>82</v>
      </c>
      <c r="E523" t="s">
        <v>2</v>
      </c>
      <c r="K523" s="1">
        <v>30945</v>
      </c>
      <c r="L523" s="15">
        <f t="shared" ca="1" si="8"/>
        <v>33</v>
      </c>
      <c r="M523">
        <v>7</v>
      </c>
      <c r="N523">
        <v>30</v>
      </c>
      <c r="O523">
        <v>1</v>
      </c>
      <c r="P523">
        <v>15</v>
      </c>
      <c r="Q523" t="s">
        <v>128</v>
      </c>
      <c r="R523">
        <v>1</v>
      </c>
      <c r="W523">
        <v>1</v>
      </c>
      <c r="X523" t="s">
        <v>85</v>
      </c>
      <c r="Z523" t="s">
        <v>60</v>
      </c>
      <c r="AB523" t="s">
        <v>98</v>
      </c>
      <c r="AD523">
        <v>7</v>
      </c>
      <c r="AE523" t="s">
        <v>2454</v>
      </c>
      <c r="AF523" t="s">
        <v>76</v>
      </c>
      <c r="AL523" t="s">
        <v>35</v>
      </c>
      <c r="AP523" t="s">
        <v>1082</v>
      </c>
      <c r="AQ523" t="s">
        <v>64</v>
      </c>
      <c r="AS523">
        <v>3</v>
      </c>
      <c r="AU523">
        <v>4</v>
      </c>
      <c r="AW523">
        <v>10</v>
      </c>
      <c r="AX523" t="s">
        <v>2455</v>
      </c>
      <c r="AY523" t="s">
        <v>79</v>
      </c>
      <c r="BA523">
        <v>9</v>
      </c>
      <c r="BB523" t="s">
        <v>2456</v>
      </c>
      <c r="BC523" t="s">
        <v>2457</v>
      </c>
      <c r="BD523" t="s">
        <v>2458</v>
      </c>
      <c r="BE523">
        <v>1</v>
      </c>
    </row>
    <row r="524" spans="1:57" x14ac:dyDescent="0.25">
      <c r="A524">
        <v>522</v>
      </c>
      <c r="B524">
        <v>522</v>
      </c>
      <c r="C524">
        <v>522</v>
      </c>
      <c r="D524" t="s">
        <v>82</v>
      </c>
      <c r="E524" t="s">
        <v>2</v>
      </c>
      <c r="K524" s="1">
        <v>32220</v>
      </c>
      <c r="L524" s="15">
        <f t="shared" ca="1" si="8"/>
        <v>29</v>
      </c>
      <c r="M524">
        <v>4</v>
      </c>
      <c r="N524">
        <v>5</v>
      </c>
      <c r="O524">
        <v>12</v>
      </c>
      <c r="P524">
        <v>1</v>
      </c>
      <c r="Q524" t="s">
        <v>352</v>
      </c>
      <c r="R524">
        <v>0</v>
      </c>
      <c r="S524" t="s">
        <v>72</v>
      </c>
      <c r="U524" t="s">
        <v>105</v>
      </c>
      <c r="W524">
        <v>0</v>
      </c>
      <c r="AF524" t="s">
        <v>383</v>
      </c>
      <c r="AJ524" t="s">
        <v>33</v>
      </c>
      <c r="AQ524" t="s">
        <v>90</v>
      </c>
      <c r="AT524">
        <v>10</v>
      </c>
      <c r="AU524">
        <v>3</v>
      </c>
      <c r="AW524">
        <v>100</v>
      </c>
      <c r="AX524" t="s">
        <v>2459</v>
      </c>
      <c r="AZ524" t="s">
        <v>2460</v>
      </c>
      <c r="BA524">
        <v>0</v>
      </c>
      <c r="BB524" t="s">
        <v>2461</v>
      </c>
      <c r="BC524" t="s">
        <v>2462</v>
      </c>
      <c r="BE524">
        <v>0</v>
      </c>
    </row>
    <row r="525" spans="1:57" x14ac:dyDescent="0.25">
      <c r="A525">
        <v>523</v>
      </c>
      <c r="B525">
        <v>523</v>
      </c>
      <c r="C525">
        <v>523</v>
      </c>
      <c r="D525" t="s">
        <v>268</v>
      </c>
      <c r="E525" t="s">
        <v>2</v>
      </c>
      <c r="I525" t="s">
        <v>6</v>
      </c>
      <c r="K525" s="1">
        <v>31081</v>
      </c>
      <c r="L525" s="15">
        <f t="shared" ca="1" si="8"/>
        <v>33</v>
      </c>
      <c r="M525">
        <v>6</v>
      </c>
      <c r="N525">
        <v>0</v>
      </c>
      <c r="O525">
        <v>2</v>
      </c>
      <c r="P525">
        <v>15</v>
      </c>
      <c r="Q525" t="s">
        <v>237</v>
      </c>
      <c r="R525">
        <v>0</v>
      </c>
      <c r="S525" t="s">
        <v>84</v>
      </c>
      <c r="U525" t="s">
        <v>110</v>
      </c>
      <c r="W525">
        <v>1</v>
      </c>
      <c r="X525" t="s">
        <v>154</v>
      </c>
      <c r="Z525" t="s">
        <v>60</v>
      </c>
      <c r="AB525" t="s">
        <v>232</v>
      </c>
      <c r="AD525">
        <v>10</v>
      </c>
      <c r="AE525" t="s">
        <v>2463</v>
      </c>
      <c r="AF525" t="s">
        <v>63</v>
      </c>
      <c r="AJ525" t="s">
        <v>33</v>
      </c>
      <c r="AM525" t="s">
        <v>36</v>
      </c>
      <c r="AQ525" t="s">
        <v>77</v>
      </c>
      <c r="AS525">
        <v>5</v>
      </c>
      <c r="AV525">
        <v>20</v>
      </c>
      <c r="AW525">
        <v>20</v>
      </c>
      <c r="AX525" t="s">
        <v>2464</v>
      </c>
      <c r="AY525" t="s">
        <v>68</v>
      </c>
      <c r="BA525">
        <v>9</v>
      </c>
      <c r="BB525" t="s">
        <v>2465</v>
      </c>
      <c r="BD525" t="s">
        <v>2466</v>
      </c>
      <c r="BE525">
        <v>1</v>
      </c>
    </row>
    <row r="526" spans="1:57" x14ac:dyDescent="0.25">
      <c r="A526">
        <v>524</v>
      </c>
      <c r="B526">
        <v>524</v>
      </c>
      <c r="C526">
        <v>524</v>
      </c>
      <c r="D526" t="s">
        <v>94</v>
      </c>
      <c r="I526" t="s">
        <v>6</v>
      </c>
      <c r="K526" s="1">
        <v>29924</v>
      </c>
      <c r="L526" s="15">
        <f t="shared" ca="1" si="8"/>
        <v>36</v>
      </c>
      <c r="M526">
        <v>6</v>
      </c>
      <c r="N526">
        <v>0</v>
      </c>
      <c r="O526">
        <v>12</v>
      </c>
      <c r="P526">
        <v>10</v>
      </c>
      <c r="Q526" t="s">
        <v>103</v>
      </c>
      <c r="R526">
        <v>0</v>
      </c>
      <c r="S526" t="s">
        <v>104</v>
      </c>
      <c r="U526" t="s">
        <v>110</v>
      </c>
      <c r="W526">
        <v>1</v>
      </c>
      <c r="X526" t="s">
        <v>96</v>
      </c>
      <c r="Z526" t="s">
        <v>86</v>
      </c>
      <c r="AB526" t="s">
        <v>244</v>
      </c>
      <c r="AD526">
        <v>12</v>
      </c>
      <c r="AE526" t="s">
        <v>2467</v>
      </c>
      <c r="AF526" t="s">
        <v>89</v>
      </c>
      <c r="AI526" t="s">
        <v>32</v>
      </c>
      <c r="AJ526" t="s">
        <v>33</v>
      </c>
      <c r="AQ526" t="s">
        <v>90</v>
      </c>
      <c r="AS526">
        <v>2</v>
      </c>
      <c r="AU526">
        <v>6</v>
      </c>
      <c r="AW526">
        <v>80</v>
      </c>
      <c r="AX526" t="s">
        <v>2468</v>
      </c>
      <c r="AY526" t="s">
        <v>79</v>
      </c>
      <c r="BA526">
        <v>10</v>
      </c>
      <c r="BB526" t="s">
        <v>2469</v>
      </c>
      <c r="BC526" t="s">
        <v>2470</v>
      </c>
      <c r="BE526">
        <v>0</v>
      </c>
    </row>
    <row r="527" spans="1:57" x14ac:dyDescent="0.25">
      <c r="A527">
        <v>525</v>
      </c>
      <c r="B527">
        <v>525</v>
      </c>
      <c r="C527">
        <v>525</v>
      </c>
      <c r="D527" t="s">
        <v>268</v>
      </c>
      <c r="E527" t="s">
        <v>2</v>
      </c>
      <c r="I527" t="s">
        <v>6</v>
      </c>
      <c r="K527" s="1">
        <v>29448</v>
      </c>
      <c r="L527" s="15">
        <f t="shared" ca="1" si="8"/>
        <v>37</v>
      </c>
      <c r="M527">
        <v>7</v>
      </c>
      <c r="N527">
        <v>45</v>
      </c>
      <c r="O527">
        <v>5</v>
      </c>
      <c r="P527">
        <v>6</v>
      </c>
      <c r="Q527" t="s">
        <v>352</v>
      </c>
      <c r="R527">
        <v>0</v>
      </c>
      <c r="S527" t="s">
        <v>57</v>
      </c>
      <c r="U527" t="s">
        <v>110</v>
      </c>
      <c r="W527">
        <v>1</v>
      </c>
      <c r="X527" t="s">
        <v>7</v>
      </c>
      <c r="Z527" t="s">
        <v>86</v>
      </c>
      <c r="AB527" t="s">
        <v>61</v>
      </c>
      <c r="AD527">
        <v>8</v>
      </c>
      <c r="AE527" t="s">
        <v>2471</v>
      </c>
      <c r="AF527" t="s">
        <v>89</v>
      </c>
      <c r="AL527" t="s">
        <v>35</v>
      </c>
      <c r="AQ527" t="s">
        <v>77</v>
      </c>
      <c r="AS527">
        <v>6</v>
      </c>
      <c r="AU527">
        <v>2</v>
      </c>
      <c r="AW527">
        <v>80</v>
      </c>
      <c r="AX527" t="s">
        <v>2472</v>
      </c>
      <c r="AY527" t="s">
        <v>398</v>
      </c>
      <c r="BA527">
        <v>10</v>
      </c>
      <c r="BB527" t="s">
        <v>2473</v>
      </c>
      <c r="BC527" t="s">
        <v>2474</v>
      </c>
      <c r="BE527">
        <v>1</v>
      </c>
    </row>
    <row r="528" spans="1:57" x14ac:dyDescent="0.25">
      <c r="A528">
        <v>526</v>
      </c>
      <c r="B528">
        <v>526</v>
      </c>
      <c r="C528">
        <v>526</v>
      </c>
      <c r="D528" t="s">
        <v>82</v>
      </c>
      <c r="E528" t="s">
        <v>2</v>
      </c>
      <c r="L528" s="15">
        <f t="shared" ca="1" si="8"/>
        <v>118</v>
      </c>
      <c r="M528">
        <v>7</v>
      </c>
      <c r="N528">
        <v>13</v>
      </c>
      <c r="O528">
        <v>10</v>
      </c>
      <c r="P528">
        <v>2</v>
      </c>
      <c r="Q528" t="s">
        <v>237</v>
      </c>
      <c r="R528">
        <v>1</v>
      </c>
      <c r="W528">
        <v>1</v>
      </c>
      <c r="X528" t="s">
        <v>33</v>
      </c>
      <c r="Z528" t="s">
        <v>86</v>
      </c>
      <c r="AB528" t="s">
        <v>98</v>
      </c>
      <c r="AD528">
        <v>2</v>
      </c>
      <c r="AE528" t="s">
        <v>2475</v>
      </c>
      <c r="AF528" t="s">
        <v>63</v>
      </c>
      <c r="AJ528" t="s">
        <v>33</v>
      </c>
      <c r="AQ528" t="s">
        <v>90</v>
      </c>
      <c r="AT528">
        <v>10</v>
      </c>
      <c r="AV528">
        <v>15</v>
      </c>
      <c r="AW528">
        <v>35</v>
      </c>
      <c r="AX528" t="s">
        <v>2476</v>
      </c>
      <c r="AY528" t="s">
        <v>79</v>
      </c>
      <c r="BA528">
        <v>10</v>
      </c>
      <c r="BB528" t="s">
        <v>2477</v>
      </c>
      <c r="BE528">
        <v>0</v>
      </c>
    </row>
    <row r="529" spans="1:57" x14ac:dyDescent="0.25">
      <c r="A529">
        <v>527</v>
      </c>
      <c r="B529">
        <v>527</v>
      </c>
      <c r="C529">
        <v>527</v>
      </c>
      <c r="D529" t="s">
        <v>173</v>
      </c>
      <c r="E529" t="s">
        <v>2</v>
      </c>
      <c r="F529" t="s">
        <v>3</v>
      </c>
      <c r="I529" t="s">
        <v>6</v>
      </c>
      <c r="K529" s="1">
        <v>28843</v>
      </c>
      <c r="L529" s="15">
        <f t="shared" ca="1" si="8"/>
        <v>39</v>
      </c>
      <c r="M529">
        <v>7</v>
      </c>
      <c r="N529">
        <v>0</v>
      </c>
      <c r="O529">
        <v>8</v>
      </c>
      <c r="P529">
        <v>2</v>
      </c>
      <c r="Q529" t="s">
        <v>83</v>
      </c>
      <c r="R529">
        <v>1</v>
      </c>
      <c r="W529">
        <v>1</v>
      </c>
      <c r="X529" t="s">
        <v>149</v>
      </c>
      <c r="Z529" t="s">
        <v>86</v>
      </c>
      <c r="AB529" t="s">
        <v>164</v>
      </c>
      <c r="AD529">
        <v>15</v>
      </c>
      <c r="AE529" t="s">
        <v>2478</v>
      </c>
      <c r="AF529" t="s">
        <v>383</v>
      </c>
      <c r="AJ529" t="s">
        <v>33</v>
      </c>
      <c r="AL529" t="s">
        <v>35</v>
      </c>
      <c r="AQ529" t="s">
        <v>77</v>
      </c>
      <c r="AS529">
        <v>4</v>
      </c>
      <c r="AU529">
        <v>4</v>
      </c>
      <c r="AW529">
        <v>24</v>
      </c>
      <c r="AX529" t="s">
        <v>2479</v>
      </c>
      <c r="AY529" t="s">
        <v>79</v>
      </c>
      <c r="BA529">
        <v>10</v>
      </c>
      <c r="BB529" t="s">
        <v>2480</v>
      </c>
      <c r="BC529" t="s">
        <v>2481</v>
      </c>
      <c r="BD529" t="s">
        <v>2482</v>
      </c>
      <c r="BE529">
        <v>1</v>
      </c>
    </row>
    <row r="530" spans="1:57" x14ac:dyDescent="0.25">
      <c r="A530">
        <v>528</v>
      </c>
      <c r="B530">
        <v>528</v>
      </c>
      <c r="C530">
        <v>528</v>
      </c>
      <c r="D530" t="s">
        <v>82</v>
      </c>
      <c r="E530" t="s">
        <v>2</v>
      </c>
      <c r="K530" s="1">
        <v>35090</v>
      </c>
      <c r="L530" s="15">
        <f t="shared" ca="1" si="8"/>
        <v>22</v>
      </c>
      <c r="M530">
        <v>7</v>
      </c>
      <c r="N530">
        <v>30</v>
      </c>
      <c r="O530">
        <v>9</v>
      </c>
      <c r="P530">
        <v>2</v>
      </c>
      <c r="Q530" t="s">
        <v>319</v>
      </c>
      <c r="R530">
        <v>0</v>
      </c>
      <c r="S530" t="s">
        <v>148</v>
      </c>
      <c r="U530" t="s">
        <v>110</v>
      </c>
      <c r="W530">
        <v>1</v>
      </c>
      <c r="X530" t="s">
        <v>225</v>
      </c>
      <c r="Z530" t="s">
        <v>369</v>
      </c>
      <c r="AB530" t="s">
        <v>98</v>
      </c>
      <c r="AD530">
        <v>1</v>
      </c>
      <c r="AE530" t="s">
        <v>2483</v>
      </c>
      <c r="AF530" t="s">
        <v>169</v>
      </c>
      <c r="AL530" t="s">
        <v>35</v>
      </c>
      <c r="AN530" t="s">
        <v>37</v>
      </c>
      <c r="AP530" t="s">
        <v>2484</v>
      </c>
      <c r="AQ530" t="s">
        <v>77</v>
      </c>
      <c r="AT530">
        <v>15</v>
      </c>
      <c r="AU530">
        <v>6</v>
      </c>
      <c r="AW530">
        <v>12</v>
      </c>
      <c r="AX530" t="s">
        <v>2485</v>
      </c>
      <c r="AY530" t="s">
        <v>79</v>
      </c>
      <c r="BA530">
        <v>5</v>
      </c>
      <c r="BB530" t="s">
        <v>2486</v>
      </c>
      <c r="BC530" t="s">
        <v>2487</v>
      </c>
      <c r="BE530">
        <v>1</v>
      </c>
    </row>
    <row r="531" spans="1:57" x14ac:dyDescent="0.25">
      <c r="A531">
        <v>529</v>
      </c>
      <c r="B531">
        <v>529</v>
      </c>
      <c r="C531">
        <v>529</v>
      </c>
      <c r="D531" t="s">
        <v>268</v>
      </c>
      <c r="E531" t="s">
        <v>2</v>
      </c>
      <c r="I531" t="s">
        <v>6</v>
      </c>
      <c r="K531" s="1">
        <v>31698</v>
      </c>
      <c r="L531" s="15">
        <f t="shared" ca="1" si="8"/>
        <v>31</v>
      </c>
      <c r="M531">
        <v>7</v>
      </c>
      <c r="N531">
        <v>60</v>
      </c>
      <c r="O531">
        <v>12</v>
      </c>
      <c r="P531">
        <v>5</v>
      </c>
      <c r="Q531" t="s">
        <v>71</v>
      </c>
      <c r="R531">
        <v>0</v>
      </c>
      <c r="S531" t="s">
        <v>72</v>
      </c>
      <c r="U531" t="s">
        <v>105</v>
      </c>
      <c r="W531">
        <v>1</v>
      </c>
      <c r="X531" t="s">
        <v>434</v>
      </c>
      <c r="Z531" t="s">
        <v>60</v>
      </c>
      <c r="AB531" t="s">
        <v>131</v>
      </c>
      <c r="AD531">
        <v>7</v>
      </c>
      <c r="AE531" t="s">
        <v>2488</v>
      </c>
      <c r="AF531" t="s">
        <v>89</v>
      </c>
      <c r="AO531" t="s">
        <v>38</v>
      </c>
      <c r="AY531" t="s">
        <v>79</v>
      </c>
      <c r="BA531">
        <v>10</v>
      </c>
      <c r="BB531" t="s">
        <v>2489</v>
      </c>
      <c r="BC531" t="s">
        <v>2490</v>
      </c>
      <c r="BE531">
        <v>1</v>
      </c>
    </row>
    <row r="532" spans="1:57" x14ac:dyDescent="0.25">
      <c r="A532">
        <v>530</v>
      </c>
      <c r="B532">
        <v>530</v>
      </c>
      <c r="C532">
        <v>530</v>
      </c>
      <c r="D532" t="s">
        <v>217</v>
      </c>
      <c r="F532" t="s">
        <v>3</v>
      </c>
      <c r="I532" t="s">
        <v>6</v>
      </c>
      <c r="K532" s="1">
        <v>35502</v>
      </c>
      <c r="L532" s="15">
        <f t="shared" ca="1" si="8"/>
        <v>20</v>
      </c>
      <c r="M532">
        <v>7</v>
      </c>
      <c r="N532">
        <v>0</v>
      </c>
      <c r="O532">
        <v>8</v>
      </c>
      <c r="P532">
        <v>25</v>
      </c>
      <c r="Q532" t="s">
        <v>83</v>
      </c>
      <c r="R532">
        <v>1</v>
      </c>
      <c r="W532">
        <v>1</v>
      </c>
      <c r="X532" t="s">
        <v>116</v>
      </c>
      <c r="Z532" t="s">
        <v>86</v>
      </c>
      <c r="AB532" t="s">
        <v>98</v>
      </c>
      <c r="AD532">
        <v>2</v>
      </c>
      <c r="AE532" t="s">
        <v>2491</v>
      </c>
      <c r="AF532" t="s">
        <v>169</v>
      </c>
      <c r="AP532" t="s">
        <v>2492</v>
      </c>
      <c r="AQ532" t="s">
        <v>90</v>
      </c>
      <c r="AS532">
        <v>6</v>
      </c>
      <c r="AU532">
        <v>2</v>
      </c>
      <c r="AW532">
        <v>20</v>
      </c>
      <c r="AX532" t="s">
        <v>2493</v>
      </c>
      <c r="AY532" t="s">
        <v>68</v>
      </c>
      <c r="BA532">
        <v>9</v>
      </c>
      <c r="BB532" t="s">
        <v>2494</v>
      </c>
      <c r="BC532" t="s">
        <v>2495</v>
      </c>
      <c r="BD532" t="s">
        <v>2496</v>
      </c>
      <c r="BE532">
        <v>1</v>
      </c>
    </row>
    <row r="533" spans="1:57" x14ac:dyDescent="0.25">
      <c r="A533">
        <v>531</v>
      </c>
      <c r="B533">
        <v>531</v>
      </c>
      <c r="C533">
        <v>531</v>
      </c>
      <c r="D533" t="s">
        <v>173</v>
      </c>
      <c r="E533" t="s">
        <v>2</v>
      </c>
      <c r="F533" t="s">
        <v>3</v>
      </c>
      <c r="I533" t="s">
        <v>6</v>
      </c>
      <c r="K533" s="1">
        <v>31751</v>
      </c>
      <c r="L533" s="15">
        <f t="shared" ca="1" si="8"/>
        <v>31</v>
      </c>
      <c r="M533">
        <v>7</v>
      </c>
      <c r="N533">
        <v>60</v>
      </c>
      <c r="O533">
        <v>6</v>
      </c>
      <c r="P533">
        <v>4</v>
      </c>
      <c r="Q533" t="s">
        <v>103</v>
      </c>
      <c r="R533">
        <v>0</v>
      </c>
      <c r="S533" t="s">
        <v>104</v>
      </c>
      <c r="U533" t="s">
        <v>110</v>
      </c>
      <c r="W533">
        <v>1</v>
      </c>
      <c r="X533" t="s">
        <v>488</v>
      </c>
      <c r="Z533" t="s">
        <v>60</v>
      </c>
      <c r="AB533" t="s">
        <v>87</v>
      </c>
      <c r="AD533">
        <v>5</v>
      </c>
      <c r="AE533" t="s">
        <v>2497</v>
      </c>
      <c r="AF533" t="s">
        <v>89</v>
      </c>
      <c r="AI533" t="s">
        <v>32</v>
      </c>
      <c r="AQ533" t="s">
        <v>77</v>
      </c>
      <c r="AT533">
        <v>14</v>
      </c>
      <c r="AU533">
        <v>2</v>
      </c>
      <c r="AW533">
        <v>32</v>
      </c>
      <c r="AX533" t="s">
        <v>2498</v>
      </c>
      <c r="AY533" t="s">
        <v>79</v>
      </c>
      <c r="BA533">
        <v>8</v>
      </c>
      <c r="BB533" t="s">
        <v>2499</v>
      </c>
      <c r="BC533" t="s">
        <v>2500</v>
      </c>
      <c r="BD533" t="s">
        <v>2501</v>
      </c>
      <c r="BE533">
        <v>1</v>
      </c>
    </row>
    <row r="534" spans="1:57" x14ac:dyDescent="0.25">
      <c r="A534">
        <v>532</v>
      </c>
      <c r="B534">
        <v>532</v>
      </c>
      <c r="C534">
        <v>532</v>
      </c>
      <c r="D534" t="s">
        <v>217</v>
      </c>
      <c r="F534" t="s">
        <v>3</v>
      </c>
      <c r="I534" t="s">
        <v>6</v>
      </c>
      <c r="K534" s="1">
        <v>28108</v>
      </c>
      <c r="L534" s="15">
        <f t="shared" ca="1" si="8"/>
        <v>41</v>
      </c>
      <c r="M534">
        <v>7</v>
      </c>
      <c r="N534">
        <v>10</v>
      </c>
      <c r="O534">
        <v>6</v>
      </c>
      <c r="P534">
        <v>15</v>
      </c>
      <c r="Q534" t="s">
        <v>237</v>
      </c>
      <c r="R534">
        <v>0</v>
      </c>
      <c r="S534" t="s">
        <v>104</v>
      </c>
      <c r="U534" t="s">
        <v>105</v>
      </c>
      <c r="W534">
        <v>1</v>
      </c>
      <c r="X534" t="s">
        <v>434</v>
      </c>
      <c r="Z534" t="s">
        <v>404</v>
      </c>
      <c r="AB534" t="s">
        <v>98</v>
      </c>
      <c r="AD534">
        <v>17</v>
      </c>
      <c r="AE534" t="s">
        <v>2502</v>
      </c>
      <c r="AF534" t="s">
        <v>89</v>
      </c>
      <c r="AK534" t="s">
        <v>34</v>
      </c>
      <c r="AQ534" t="s">
        <v>77</v>
      </c>
      <c r="AS534">
        <v>5</v>
      </c>
      <c r="AU534">
        <v>5</v>
      </c>
      <c r="AW534">
        <v>15</v>
      </c>
      <c r="AX534" t="s">
        <v>2503</v>
      </c>
      <c r="AZ534" t="s">
        <v>2504</v>
      </c>
      <c r="BA534">
        <v>7</v>
      </c>
      <c r="BB534" t="s">
        <v>2505</v>
      </c>
      <c r="BC534" t="s">
        <v>2506</v>
      </c>
      <c r="BD534" t="s">
        <v>2507</v>
      </c>
      <c r="BE534">
        <v>1</v>
      </c>
    </row>
    <row r="535" spans="1:57" x14ac:dyDescent="0.25">
      <c r="A535">
        <v>533</v>
      </c>
      <c r="B535">
        <v>533</v>
      </c>
      <c r="C535">
        <v>533</v>
      </c>
      <c r="D535" t="s">
        <v>217</v>
      </c>
      <c r="F535" t="s">
        <v>3</v>
      </c>
      <c r="I535" t="s">
        <v>6</v>
      </c>
      <c r="K535" s="1">
        <v>25840</v>
      </c>
      <c r="L535" s="15">
        <f t="shared" ca="1" si="8"/>
        <v>47</v>
      </c>
      <c r="M535">
        <v>8</v>
      </c>
      <c r="N535">
        <v>120</v>
      </c>
      <c r="O535">
        <v>10</v>
      </c>
      <c r="P535">
        <v>0</v>
      </c>
      <c r="Q535" t="s">
        <v>95</v>
      </c>
      <c r="R535">
        <v>0</v>
      </c>
      <c r="S535" t="s">
        <v>72</v>
      </c>
      <c r="U535" t="s">
        <v>105</v>
      </c>
      <c r="W535">
        <v>1</v>
      </c>
      <c r="X535" t="s">
        <v>7</v>
      </c>
      <c r="Z535" t="s">
        <v>60</v>
      </c>
      <c r="AB535" t="s">
        <v>61</v>
      </c>
      <c r="AD535">
        <v>8</v>
      </c>
      <c r="AE535" t="s">
        <v>2508</v>
      </c>
      <c r="AF535" t="s">
        <v>76</v>
      </c>
      <c r="AI535" t="s">
        <v>32</v>
      </c>
      <c r="AQ535" t="s">
        <v>90</v>
      </c>
      <c r="AS535">
        <v>5</v>
      </c>
      <c r="AU535">
        <v>5</v>
      </c>
      <c r="AW535">
        <v>40</v>
      </c>
      <c r="AX535" t="s">
        <v>2509</v>
      </c>
      <c r="AY535" t="s">
        <v>79</v>
      </c>
      <c r="BA535">
        <v>10</v>
      </c>
      <c r="BB535" t="s">
        <v>2510</v>
      </c>
      <c r="BC535" t="s">
        <v>2511</v>
      </c>
      <c r="BE535">
        <v>1</v>
      </c>
    </row>
    <row r="536" spans="1:57" ht="60" x14ac:dyDescent="0.25">
      <c r="A536">
        <v>534</v>
      </c>
      <c r="B536">
        <v>534</v>
      </c>
      <c r="C536">
        <v>534</v>
      </c>
      <c r="D536" t="s">
        <v>522</v>
      </c>
      <c r="E536" t="s">
        <v>2</v>
      </c>
      <c r="G536" t="s">
        <v>4</v>
      </c>
      <c r="I536" t="s">
        <v>6</v>
      </c>
      <c r="K536" s="1">
        <v>29476</v>
      </c>
      <c r="L536" s="15">
        <f t="shared" ca="1" si="8"/>
        <v>37</v>
      </c>
      <c r="M536">
        <v>7</v>
      </c>
      <c r="N536">
        <v>40</v>
      </c>
      <c r="O536">
        <v>12</v>
      </c>
      <c r="P536">
        <v>10</v>
      </c>
      <c r="Q536" t="s">
        <v>141</v>
      </c>
      <c r="R536">
        <v>0</v>
      </c>
      <c r="S536" t="s">
        <v>57</v>
      </c>
      <c r="U536" t="s">
        <v>105</v>
      </c>
      <c r="W536">
        <v>1</v>
      </c>
      <c r="X536" t="s">
        <v>429</v>
      </c>
      <c r="Z536" t="s">
        <v>117</v>
      </c>
      <c r="AB536" t="s">
        <v>61</v>
      </c>
      <c r="AD536">
        <v>8</v>
      </c>
      <c r="AE536" t="s">
        <v>2512</v>
      </c>
      <c r="AF536" t="s">
        <v>76</v>
      </c>
      <c r="AJ536" t="s">
        <v>33</v>
      </c>
      <c r="AQ536" t="s">
        <v>77</v>
      </c>
      <c r="AS536">
        <v>6</v>
      </c>
      <c r="AU536">
        <v>5</v>
      </c>
      <c r="AW536">
        <v>10</v>
      </c>
      <c r="AX536" t="s">
        <v>2513</v>
      </c>
      <c r="AY536" t="s">
        <v>79</v>
      </c>
      <c r="BA536">
        <v>4</v>
      </c>
      <c r="BB536" t="s">
        <v>2514</v>
      </c>
      <c r="BC536" t="s">
        <v>2515</v>
      </c>
      <c r="BD536" s="3" t="s">
        <v>2516</v>
      </c>
      <c r="BE536">
        <v>0</v>
      </c>
    </row>
    <row r="537" spans="1:57" x14ac:dyDescent="0.25">
      <c r="A537">
        <v>535</v>
      </c>
      <c r="B537">
        <v>535</v>
      </c>
      <c r="C537">
        <v>535</v>
      </c>
      <c r="D537" t="s">
        <v>82</v>
      </c>
      <c r="E537" t="s">
        <v>2</v>
      </c>
      <c r="K537" s="1">
        <v>31956</v>
      </c>
      <c r="L537" s="15">
        <f t="shared" ca="1" si="8"/>
        <v>30</v>
      </c>
      <c r="M537">
        <v>7</v>
      </c>
      <c r="N537">
        <v>90</v>
      </c>
      <c r="O537">
        <v>9</v>
      </c>
      <c r="P537">
        <v>5</v>
      </c>
      <c r="Q537" t="s">
        <v>128</v>
      </c>
      <c r="R537">
        <v>0</v>
      </c>
      <c r="S537" t="s">
        <v>57</v>
      </c>
      <c r="U537" t="s">
        <v>58</v>
      </c>
      <c r="W537">
        <v>1</v>
      </c>
      <c r="X537" t="s">
        <v>163</v>
      </c>
      <c r="Z537" t="s">
        <v>369</v>
      </c>
      <c r="AB537" t="s">
        <v>232</v>
      </c>
      <c r="AD537">
        <v>10</v>
      </c>
      <c r="AE537" t="s">
        <v>2517</v>
      </c>
      <c r="AF537" t="s">
        <v>89</v>
      </c>
      <c r="AO537" t="s">
        <v>38</v>
      </c>
      <c r="AY537" t="s">
        <v>79</v>
      </c>
      <c r="BA537">
        <v>10</v>
      </c>
      <c r="BB537" t="s">
        <v>2518</v>
      </c>
      <c r="BC537" t="s">
        <v>2519</v>
      </c>
      <c r="BE537">
        <v>0</v>
      </c>
    </row>
    <row r="538" spans="1:57" x14ac:dyDescent="0.25">
      <c r="A538">
        <v>536</v>
      </c>
      <c r="B538">
        <v>536</v>
      </c>
      <c r="C538">
        <v>536</v>
      </c>
      <c r="D538" t="s">
        <v>173</v>
      </c>
      <c r="E538" t="s">
        <v>2</v>
      </c>
      <c r="F538" t="s">
        <v>3</v>
      </c>
      <c r="I538" t="s">
        <v>6</v>
      </c>
      <c r="K538" s="1">
        <v>28333</v>
      </c>
      <c r="L538" s="15">
        <f t="shared" ca="1" si="8"/>
        <v>40</v>
      </c>
      <c r="M538">
        <v>6</v>
      </c>
      <c r="N538">
        <v>120</v>
      </c>
      <c r="O538">
        <v>9</v>
      </c>
      <c r="P538">
        <v>7</v>
      </c>
      <c r="Q538" t="s">
        <v>128</v>
      </c>
      <c r="R538">
        <v>1</v>
      </c>
      <c r="W538">
        <v>1</v>
      </c>
      <c r="X538" t="s">
        <v>488</v>
      </c>
      <c r="Z538" t="s">
        <v>150</v>
      </c>
      <c r="AC538" t="s">
        <v>2281</v>
      </c>
      <c r="AD538">
        <v>10</v>
      </c>
      <c r="AF538" t="s">
        <v>89</v>
      </c>
      <c r="AJ538" t="s">
        <v>33</v>
      </c>
      <c r="AQ538" t="s">
        <v>77</v>
      </c>
      <c r="AS538">
        <v>6</v>
      </c>
      <c r="AU538">
        <v>5</v>
      </c>
      <c r="AW538">
        <v>15</v>
      </c>
      <c r="AX538" t="s">
        <v>2520</v>
      </c>
      <c r="AY538" t="s">
        <v>79</v>
      </c>
      <c r="BA538">
        <v>9</v>
      </c>
      <c r="BB538" t="s">
        <v>2521</v>
      </c>
      <c r="BC538" t="s">
        <v>2522</v>
      </c>
      <c r="BD538" t="s">
        <v>2523</v>
      </c>
      <c r="BE538">
        <v>1</v>
      </c>
    </row>
    <row r="539" spans="1:57" x14ac:dyDescent="0.25">
      <c r="A539">
        <v>537</v>
      </c>
      <c r="B539">
        <v>537</v>
      </c>
      <c r="C539">
        <v>537</v>
      </c>
      <c r="D539" t="s">
        <v>82</v>
      </c>
      <c r="E539" t="s">
        <v>2</v>
      </c>
      <c r="K539" s="1">
        <v>29407</v>
      </c>
      <c r="L539" s="15">
        <f t="shared" ca="1" si="8"/>
        <v>37</v>
      </c>
      <c r="M539">
        <v>7</v>
      </c>
      <c r="N539">
        <v>60</v>
      </c>
      <c r="O539">
        <v>7</v>
      </c>
      <c r="P539">
        <v>0</v>
      </c>
      <c r="Q539" t="s">
        <v>95</v>
      </c>
      <c r="R539">
        <v>1</v>
      </c>
      <c r="W539">
        <v>1</v>
      </c>
      <c r="X539" t="s">
        <v>154</v>
      </c>
      <c r="Z539" t="s">
        <v>86</v>
      </c>
      <c r="AB539" t="s">
        <v>232</v>
      </c>
      <c r="AD539">
        <v>1</v>
      </c>
      <c r="AE539" t="s">
        <v>2524</v>
      </c>
      <c r="AF539" t="s">
        <v>76</v>
      </c>
      <c r="AI539" t="s">
        <v>32</v>
      </c>
      <c r="AQ539" t="s">
        <v>170</v>
      </c>
      <c r="AS539">
        <v>3</v>
      </c>
      <c r="AU539">
        <v>5</v>
      </c>
      <c r="AW539">
        <v>15</v>
      </c>
      <c r="AX539" t="s">
        <v>2525</v>
      </c>
      <c r="AY539" t="s">
        <v>68</v>
      </c>
      <c r="BA539">
        <v>9</v>
      </c>
      <c r="BB539" t="s">
        <v>2526</v>
      </c>
      <c r="BC539" t="s">
        <v>2527</v>
      </c>
      <c r="BD539" t="s">
        <v>2528</v>
      </c>
      <c r="BE539">
        <v>1</v>
      </c>
    </row>
    <row r="540" spans="1:57" x14ac:dyDescent="0.25">
      <c r="A540">
        <v>538</v>
      </c>
      <c r="B540">
        <v>538</v>
      </c>
      <c r="C540">
        <v>538</v>
      </c>
      <c r="D540" t="s">
        <v>375</v>
      </c>
      <c r="F540" t="s">
        <v>3</v>
      </c>
      <c r="H540" t="s">
        <v>5</v>
      </c>
      <c r="I540" t="s">
        <v>6</v>
      </c>
      <c r="K540" s="1">
        <v>29622</v>
      </c>
      <c r="L540" s="15">
        <f t="shared" ca="1" si="8"/>
        <v>37</v>
      </c>
      <c r="M540">
        <v>7</v>
      </c>
      <c r="N540">
        <v>0</v>
      </c>
      <c r="O540">
        <v>10</v>
      </c>
      <c r="P540">
        <v>5</v>
      </c>
      <c r="Q540" t="s">
        <v>56</v>
      </c>
      <c r="R540">
        <v>0</v>
      </c>
      <c r="S540" t="s">
        <v>72</v>
      </c>
      <c r="U540" t="s">
        <v>58</v>
      </c>
      <c r="W540">
        <v>0</v>
      </c>
      <c r="AF540" t="s">
        <v>89</v>
      </c>
      <c r="AL540" t="s">
        <v>35</v>
      </c>
      <c r="AQ540" t="s">
        <v>77</v>
      </c>
      <c r="AS540">
        <v>6</v>
      </c>
      <c r="AU540">
        <v>6</v>
      </c>
      <c r="AW540">
        <v>15</v>
      </c>
      <c r="AX540" t="s">
        <v>2529</v>
      </c>
      <c r="AY540" t="s">
        <v>2530</v>
      </c>
      <c r="BA540">
        <v>10</v>
      </c>
      <c r="BB540" t="s">
        <v>2531</v>
      </c>
      <c r="BC540" t="s">
        <v>1619</v>
      </c>
      <c r="BE540">
        <v>0</v>
      </c>
    </row>
    <row r="541" spans="1:57" x14ac:dyDescent="0.25">
      <c r="A541">
        <v>539</v>
      </c>
      <c r="B541">
        <v>539</v>
      </c>
      <c r="C541">
        <v>539</v>
      </c>
      <c r="D541" t="s">
        <v>82</v>
      </c>
      <c r="E541" t="s">
        <v>2</v>
      </c>
      <c r="K541" s="1">
        <v>34278</v>
      </c>
      <c r="L541" s="15">
        <f t="shared" ca="1" si="8"/>
        <v>24</v>
      </c>
      <c r="M541">
        <v>8</v>
      </c>
      <c r="N541">
        <v>0</v>
      </c>
      <c r="O541">
        <v>15</v>
      </c>
      <c r="P541">
        <v>100</v>
      </c>
      <c r="Q541" t="s">
        <v>103</v>
      </c>
      <c r="R541">
        <v>1</v>
      </c>
      <c r="W541">
        <v>1</v>
      </c>
      <c r="X541" t="s">
        <v>543</v>
      </c>
      <c r="Z541" t="s">
        <v>86</v>
      </c>
      <c r="AB541" t="s">
        <v>61</v>
      </c>
      <c r="AD541">
        <v>1</v>
      </c>
      <c r="AE541" t="s">
        <v>62</v>
      </c>
      <c r="AF541" t="s">
        <v>63</v>
      </c>
      <c r="AG541" t="s">
        <v>30</v>
      </c>
      <c r="AI541" t="s">
        <v>32</v>
      </c>
      <c r="AJ541" t="s">
        <v>33</v>
      </c>
      <c r="AK541" t="s">
        <v>34</v>
      </c>
      <c r="AL541" t="s">
        <v>35</v>
      </c>
      <c r="AN541" t="s">
        <v>37</v>
      </c>
      <c r="AQ541" t="s">
        <v>64</v>
      </c>
      <c r="AT541">
        <v>25</v>
      </c>
      <c r="AV541">
        <v>10</v>
      </c>
      <c r="AW541">
        <v>4</v>
      </c>
      <c r="AX541" t="s">
        <v>165</v>
      </c>
      <c r="AY541" t="s">
        <v>79</v>
      </c>
      <c r="BA541">
        <v>10</v>
      </c>
      <c r="BB541" t="s">
        <v>2532</v>
      </c>
      <c r="BC541" t="s">
        <v>2533</v>
      </c>
      <c r="BD541" t="s">
        <v>2534</v>
      </c>
      <c r="BE541">
        <v>1</v>
      </c>
    </row>
    <row r="542" spans="1:57" x14ac:dyDescent="0.25">
      <c r="A542">
        <v>540</v>
      </c>
      <c r="B542">
        <v>540</v>
      </c>
      <c r="C542">
        <v>540</v>
      </c>
      <c r="D542" t="s">
        <v>82</v>
      </c>
      <c r="E542" t="s">
        <v>2</v>
      </c>
      <c r="K542" s="1">
        <v>30548</v>
      </c>
      <c r="L542" s="15">
        <f t="shared" ca="1" si="8"/>
        <v>34</v>
      </c>
      <c r="M542">
        <v>7</v>
      </c>
      <c r="N542">
        <v>0</v>
      </c>
      <c r="O542">
        <v>10</v>
      </c>
      <c r="P542">
        <v>1</v>
      </c>
      <c r="Q542" t="s">
        <v>352</v>
      </c>
      <c r="R542">
        <v>1</v>
      </c>
      <c r="W542">
        <v>1</v>
      </c>
      <c r="X542" t="s">
        <v>85</v>
      </c>
      <c r="AA542" t="s">
        <v>2535</v>
      </c>
      <c r="AB542" t="s">
        <v>87</v>
      </c>
      <c r="AD542">
        <v>5</v>
      </c>
      <c r="AE542" t="s">
        <v>2160</v>
      </c>
      <c r="AF542" t="s">
        <v>89</v>
      </c>
      <c r="AK542" t="s">
        <v>34</v>
      </c>
      <c r="AQ542" t="s">
        <v>90</v>
      </c>
      <c r="AS542">
        <v>4</v>
      </c>
      <c r="AV542">
        <v>10</v>
      </c>
      <c r="AW542">
        <v>18</v>
      </c>
      <c r="AX542" t="s">
        <v>2536</v>
      </c>
      <c r="AY542" t="s">
        <v>363</v>
      </c>
      <c r="BA542">
        <v>10</v>
      </c>
      <c r="BB542" t="s">
        <v>2537</v>
      </c>
      <c r="BC542" t="s">
        <v>2538</v>
      </c>
      <c r="BD542" t="s">
        <v>2539</v>
      </c>
      <c r="BE542">
        <v>1</v>
      </c>
    </row>
    <row r="543" spans="1:57" x14ac:dyDescent="0.25">
      <c r="A543">
        <v>541</v>
      </c>
      <c r="B543">
        <v>541</v>
      </c>
      <c r="C543">
        <v>541</v>
      </c>
      <c r="D543" t="s">
        <v>82</v>
      </c>
      <c r="E543" t="s">
        <v>2</v>
      </c>
      <c r="K543" s="1">
        <v>33569</v>
      </c>
      <c r="L543" s="15">
        <f t="shared" ca="1" si="8"/>
        <v>26</v>
      </c>
      <c r="M543">
        <v>8</v>
      </c>
      <c r="N543">
        <v>15</v>
      </c>
      <c r="O543">
        <v>6</v>
      </c>
      <c r="P543">
        <v>10</v>
      </c>
      <c r="Q543" t="s">
        <v>109</v>
      </c>
      <c r="R543">
        <v>0</v>
      </c>
      <c r="S543" t="s">
        <v>84</v>
      </c>
      <c r="U543" t="s">
        <v>110</v>
      </c>
      <c r="W543">
        <v>1</v>
      </c>
      <c r="X543" t="s">
        <v>163</v>
      </c>
      <c r="Z543" t="s">
        <v>86</v>
      </c>
      <c r="AB543" t="s">
        <v>244</v>
      </c>
      <c r="AD543">
        <v>1</v>
      </c>
      <c r="AE543" t="s">
        <v>2540</v>
      </c>
      <c r="AF543" t="s">
        <v>63</v>
      </c>
      <c r="AJ543" t="s">
        <v>33</v>
      </c>
      <c r="AL543" t="s">
        <v>35</v>
      </c>
      <c r="AM543" t="s">
        <v>36</v>
      </c>
      <c r="AQ543" t="s">
        <v>64</v>
      </c>
      <c r="AS543">
        <v>6</v>
      </c>
      <c r="AV543">
        <v>20</v>
      </c>
      <c r="AW543">
        <v>15</v>
      </c>
      <c r="AX543" t="s">
        <v>2541</v>
      </c>
      <c r="AY543" t="s">
        <v>68</v>
      </c>
      <c r="BA543">
        <v>10</v>
      </c>
      <c r="BB543" t="s">
        <v>2542</v>
      </c>
      <c r="BC543" t="s">
        <v>2543</v>
      </c>
      <c r="BD543" t="s">
        <v>555</v>
      </c>
      <c r="BE543">
        <v>1</v>
      </c>
    </row>
    <row r="544" spans="1:57" x14ac:dyDescent="0.25">
      <c r="A544">
        <v>542</v>
      </c>
      <c r="B544">
        <v>542</v>
      </c>
      <c r="C544">
        <v>542</v>
      </c>
      <c r="D544" t="s">
        <v>135</v>
      </c>
      <c r="F544" t="s">
        <v>3</v>
      </c>
      <c r="K544" s="1">
        <v>32046</v>
      </c>
      <c r="L544" s="15">
        <f t="shared" ca="1" si="8"/>
        <v>30</v>
      </c>
      <c r="M544">
        <v>7</v>
      </c>
      <c r="N544">
        <v>10</v>
      </c>
      <c r="O544">
        <v>8</v>
      </c>
      <c r="P544">
        <v>24</v>
      </c>
      <c r="Q544" t="s">
        <v>71</v>
      </c>
      <c r="R544">
        <v>1</v>
      </c>
      <c r="W544">
        <v>1</v>
      </c>
      <c r="X544" t="s">
        <v>7</v>
      </c>
      <c r="Z544" t="s">
        <v>86</v>
      </c>
      <c r="AC544" t="s">
        <v>2544</v>
      </c>
      <c r="AD544">
        <v>5</v>
      </c>
      <c r="AE544" t="s">
        <v>2545</v>
      </c>
      <c r="AF544" t="s">
        <v>63</v>
      </c>
      <c r="AL544" t="s">
        <v>35</v>
      </c>
      <c r="AQ544" t="s">
        <v>77</v>
      </c>
      <c r="AS544">
        <v>1</v>
      </c>
      <c r="AU544">
        <v>1</v>
      </c>
      <c r="AW544">
        <v>10</v>
      </c>
      <c r="AX544" t="s">
        <v>2546</v>
      </c>
      <c r="AY544" t="s">
        <v>79</v>
      </c>
      <c r="BA544">
        <v>8</v>
      </c>
      <c r="BB544" t="s">
        <v>2547</v>
      </c>
      <c r="BC544" t="s">
        <v>2548</v>
      </c>
      <c r="BD544" t="s">
        <v>2549</v>
      </c>
      <c r="BE544">
        <v>1</v>
      </c>
    </row>
    <row r="545" spans="1:57" x14ac:dyDescent="0.25">
      <c r="A545">
        <v>543</v>
      </c>
      <c r="B545">
        <v>543</v>
      </c>
      <c r="C545">
        <v>543</v>
      </c>
      <c r="D545" t="s">
        <v>268</v>
      </c>
      <c r="E545" t="s">
        <v>2</v>
      </c>
      <c r="I545" t="s">
        <v>6</v>
      </c>
      <c r="K545" s="1">
        <v>31463</v>
      </c>
      <c r="L545" s="15">
        <f t="shared" ca="1" si="8"/>
        <v>32</v>
      </c>
      <c r="M545">
        <v>7</v>
      </c>
      <c r="N545">
        <v>0</v>
      </c>
      <c r="O545">
        <v>8</v>
      </c>
      <c r="P545">
        <v>1</v>
      </c>
      <c r="Q545" t="s">
        <v>103</v>
      </c>
      <c r="R545">
        <v>1</v>
      </c>
      <c r="W545">
        <v>1</v>
      </c>
      <c r="X545" t="s">
        <v>429</v>
      </c>
      <c r="Z545" t="s">
        <v>117</v>
      </c>
      <c r="AC545" t="s">
        <v>931</v>
      </c>
      <c r="AD545">
        <v>5</v>
      </c>
      <c r="AF545" t="s">
        <v>89</v>
      </c>
      <c r="AJ545" t="s">
        <v>33</v>
      </c>
      <c r="AL545" t="s">
        <v>35</v>
      </c>
      <c r="AQ545" t="s">
        <v>77</v>
      </c>
      <c r="AS545">
        <v>2</v>
      </c>
      <c r="AU545">
        <v>3</v>
      </c>
      <c r="AW545">
        <v>10</v>
      </c>
      <c r="AX545" t="s">
        <v>2550</v>
      </c>
      <c r="AY545" t="s">
        <v>79</v>
      </c>
      <c r="BA545">
        <v>9</v>
      </c>
      <c r="BB545" t="s">
        <v>2551</v>
      </c>
      <c r="BC545" t="s">
        <v>2552</v>
      </c>
      <c r="BD545" t="s">
        <v>2553</v>
      </c>
      <c r="BE545">
        <v>0</v>
      </c>
    </row>
    <row r="546" spans="1:57" ht="30" x14ac:dyDescent="0.25">
      <c r="A546">
        <v>544</v>
      </c>
      <c r="B546">
        <v>544</v>
      </c>
      <c r="C546">
        <v>544</v>
      </c>
      <c r="D546" t="s">
        <v>375</v>
      </c>
      <c r="F546" t="s">
        <v>3</v>
      </c>
      <c r="H546" t="s">
        <v>5</v>
      </c>
      <c r="I546" t="s">
        <v>6</v>
      </c>
      <c r="K546" s="1">
        <v>32088</v>
      </c>
      <c r="L546" s="15">
        <f t="shared" ca="1" si="8"/>
        <v>30</v>
      </c>
      <c r="M546">
        <v>7</v>
      </c>
      <c r="N546">
        <v>45</v>
      </c>
      <c r="O546">
        <v>7</v>
      </c>
      <c r="P546">
        <v>6</v>
      </c>
      <c r="Q546" t="s">
        <v>83</v>
      </c>
      <c r="R546">
        <v>0</v>
      </c>
      <c r="S546" t="s">
        <v>104</v>
      </c>
      <c r="U546" t="s">
        <v>105</v>
      </c>
      <c r="W546">
        <v>1</v>
      </c>
      <c r="X546" t="s">
        <v>225</v>
      </c>
      <c r="Z546" t="s">
        <v>60</v>
      </c>
      <c r="AC546" t="s">
        <v>2554</v>
      </c>
      <c r="AD546">
        <v>8</v>
      </c>
      <c r="AE546" t="s">
        <v>2555</v>
      </c>
      <c r="AF546" t="s">
        <v>89</v>
      </c>
      <c r="AJ546" t="s">
        <v>33</v>
      </c>
      <c r="AQ546" t="s">
        <v>77</v>
      </c>
      <c r="AS546">
        <v>3</v>
      </c>
      <c r="AU546">
        <v>2</v>
      </c>
      <c r="AW546">
        <v>40</v>
      </c>
      <c r="AX546" t="s">
        <v>2556</v>
      </c>
      <c r="AY546" t="s">
        <v>79</v>
      </c>
      <c r="BA546">
        <v>10</v>
      </c>
      <c r="BB546" s="3" t="s">
        <v>2557</v>
      </c>
      <c r="BE546">
        <v>0</v>
      </c>
    </row>
    <row r="547" spans="1:57" x14ac:dyDescent="0.25">
      <c r="A547">
        <v>545</v>
      </c>
      <c r="B547">
        <v>545</v>
      </c>
      <c r="C547">
        <v>545</v>
      </c>
      <c r="D547" t="s">
        <v>82</v>
      </c>
      <c r="E547" t="s">
        <v>2</v>
      </c>
      <c r="K547" s="1">
        <v>22447</v>
      </c>
      <c r="L547" s="15">
        <f t="shared" ca="1" si="8"/>
        <v>56</v>
      </c>
      <c r="M547">
        <v>8</v>
      </c>
      <c r="N547">
        <v>120</v>
      </c>
      <c r="O547">
        <v>2</v>
      </c>
      <c r="P547">
        <v>25</v>
      </c>
      <c r="Q547" t="s">
        <v>319</v>
      </c>
      <c r="R547">
        <v>1</v>
      </c>
      <c r="W547">
        <v>1</v>
      </c>
      <c r="X547" t="s">
        <v>225</v>
      </c>
      <c r="Z547" t="s">
        <v>60</v>
      </c>
      <c r="AB547" t="s">
        <v>376</v>
      </c>
      <c r="AD547">
        <v>25</v>
      </c>
      <c r="AE547" t="s">
        <v>2558</v>
      </c>
      <c r="AF547" t="s">
        <v>89</v>
      </c>
      <c r="AG547" t="s">
        <v>30</v>
      </c>
      <c r="AI547" t="s">
        <v>32</v>
      </c>
      <c r="AN547" t="s">
        <v>37</v>
      </c>
      <c r="AQ547" t="s">
        <v>90</v>
      </c>
      <c r="AT547">
        <v>20</v>
      </c>
      <c r="AU547">
        <v>5</v>
      </c>
      <c r="AW547">
        <v>15</v>
      </c>
      <c r="AX547" t="s">
        <v>2559</v>
      </c>
      <c r="AZ547" t="s">
        <v>2560</v>
      </c>
      <c r="BA547">
        <v>10</v>
      </c>
      <c r="BB547" t="s">
        <v>80</v>
      </c>
      <c r="BC547" t="s">
        <v>2561</v>
      </c>
      <c r="BD547" t="s">
        <v>122</v>
      </c>
      <c r="BE547">
        <v>1</v>
      </c>
    </row>
    <row r="548" spans="1:57" x14ac:dyDescent="0.25">
      <c r="A548">
        <v>546</v>
      </c>
      <c r="B548">
        <v>546</v>
      </c>
      <c r="C548">
        <v>546</v>
      </c>
      <c r="D548" t="s">
        <v>268</v>
      </c>
      <c r="E548" t="s">
        <v>2</v>
      </c>
      <c r="I548" t="s">
        <v>6</v>
      </c>
      <c r="K548" s="1">
        <v>29693</v>
      </c>
      <c r="L548" s="15">
        <f t="shared" ca="1" si="8"/>
        <v>36</v>
      </c>
      <c r="M548">
        <v>6</v>
      </c>
      <c r="N548">
        <v>15</v>
      </c>
      <c r="O548">
        <v>10</v>
      </c>
      <c r="P548">
        <v>3</v>
      </c>
      <c r="Q548" t="s">
        <v>103</v>
      </c>
      <c r="R548">
        <v>1</v>
      </c>
      <c r="W548">
        <v>1</v>
      </c>
      <c r="X548" t="s">
        <v>225</v>
      </c>
      <c r="Z548" t="s">
        <v>86</v>
      </c>
      <c r="AC548" t="s">
        <v>2562</v>
      </c>
      <c r="AD548">
        <v>10</v>
      </c>
      <c r="AE548" t="s">
        <v>2563</v>
      </c>
      <c r="AF548" t="s">
        <v>169</v>
      </c>
      <c r="AO548" t="s">
        <v>38</v>
      </c>
      <c r="AY548" t="s">
        <v>363</v>
      </c>
      <c r="BA548">
        <v>9</v>
      </c>
      <c r="BB548" t="s">
        <v>2564</v>
      </c>
      <c r="BC548" t="s">
        <v>2565</v>
      </c>
      <c r="BD548" t="s">
        <v>1651</v>
      </c>
      <c r="BE548">
        <v>0</v>
      </c>
    </row>
    <row r="549" spans="1:57" x14ac:dyDescent="0.25">
      <c r="A549">
        <v>547</v>
      </c>
      <c r="B549">
        <v>547</v>
      </c>
      <c r="C549">
        <v>547</v>
      </c>
      <c r="D549" t="s">
        <v>2566</v>
      </c>
      <c r="E549" t="s">
        <v>2</v>
      </c>
      <c r="G549" t="s">
        <v>4</v>
      </c>
      <c r="J549" t="s">
        <v>2567</v>
      </c>
      <c r="K549" s="1">
        <v>33012</v>
      </c>
      <c r="L549" s="15">
        <f t="shared" ca="1" si="8"/>
        <v>27</v>
      </c>
      <c r="M549">
        <v>6</v>
      </c>
      <c r="N549">
        <v>0</v>
      </c>
      <c r="O549">
        <v>10</v>
      </c>
      <c r="P549">
        <v>300</v>
      </c>
      <c r="Q549" t="s">
        <v>95</v>
      </c>
      <c r="R549">
        <v>1</v>
      </c>
      <c r="W549">
        <v>1</v>
      </c>
      <c r="X549" t="s">
        <v>225</v>
      </c>
      <c r="AA549" t="s">
        <v>2568</v>
      </c>
      <c r="AB549" t="s">
        <v>287</v>
      </c>
      <c r="AD549">
        <v>1</v>
      </c>
      <c r="AE549" t="s">
        <v>2569</v>
      </c>
      <c r="AF549" t="s">
        <v>89</v>
      </c>
      <c r="AI549" t="s">
        <v>32</v>
      </c>
      <c r="AJ549" t="s">
        <v>33</v>
      </c>
      <c r="AQ549" t="s">
        <v>77</v>
      </c>
      <c r="AT549">
        <v>12</v>
      </c>
      <c r="AV549">
        <v>10</v>
      </c>
      <c r="AW549">
        <v>3</v>
      </c>
      <c r="AX549" t="s">
        <v>2570</v>
      </c>
      <c r="AY549" t="s">
        <v>79</v>
      </c>
      <c r="BA549">
        <v>10</v>
      </c>
      <c r="BB549" t="s">
        <v>2571</v>
      </c>
      <c r="BC549" t="s">
        <v>2572</v>
      </c>
      <c r="BD549" t="s">
        <v>2573</v>
      </c>
      <c r="BE549">
        <v>1</v>
      </c>
    </row>
    <row r="550" spans="1:57" ht="45" x14ac:dyDescent="0.25">
      <c r="A550">
        <v>548</v>
      </c>
      <c r="B550">
        <v>548</v>
      </c>
      <c r="C550">
        <v>548</v>
      </c>
      <c r="D550" t="s">
        <v>830</v>
      </c>
      <c r="E550" t="s">
        <v>2</v>
      </c>
      <c r="F550" t="s">
        <v>3</v>
      </c>
      <c r="H550" t="s">
        <v>5</v>
      </c>
      <c r="K550" s="1">
        <v>32295</v>
      </c>
      <c r="L550" s="15">
        <f t="shared" ca="1" si="8"/>
        <v>29</v>
      </c>
      <c r="M550">
        <v>7</v>
      </c>
      <c r="N550">
        <v>20</v>
      </c>
      <c r="O550">
        <v>10</v>
      </c>
      <c r="P550">
        <v>30</v>
      </c>
      <c r="Q550" t="s">
        <v>200</v>
      </c>
      <c r="R550">
        <v>1</v>
      </c>
      <c r="W550">
        <v>1</v>
      </c>
      <c r="X550" t="s">
        <v>225</v>
      </c>
      <c r="Z550" t="s">
        <v>86</v>
      </c>
      <c r="AB550" t="s">
        <v>98</v>
      </c>
      <c r="AD550">
        <v>2</v>
      </c>
      <c r="AE550" t="s">
        <v>2574</v>
      </c>
      <c r="AF550" t="s">
        <v>63</v>
      </c>
      <c r="AO550" t="s">
        <v>38</v>
      </c>
      <c r="AY550" t="s">
        <v>79</v>
      </c>
      <c r="BA550">
        <v>5</v>
      </c>
      <c r="BB550" s="3" t="s">
        <v>2575</v>
      </c>
      <c r="BC550" s="3" t="s">
        <v>2576</v>
      </c>
      <c r="BD550" t="s">
        <v>2577</v>
      </c>
      <c r="BE550">
        <v>0</v>
      </c>
    </row>
    <row r="551" spans="1:57" x14ac:dyDescent="0.25">
      <c r="A551">
        <v>549</v>
      </c>
      <c r="B551">
        <v>549</v>
      </c>
      <c r="C551">
        <v>549</v>
      </c>
      <c r="D551" t="s">
        <v>135</v>
      </c>
      <c r="F551" t="s">
        <v>3</v>
      </c>
      <c r="K551" s="1">
        <v>33183</v>
      </c>
      <c r="L551" s="15">
        <f t="shared" ca="1" si="8"/>
        <v>27</v>
      </c>
      <c r="M551">
        <v>6</v>
      </c>
      <c r="N551">
        <v>10</v>
      </c>
      <c r="O551">
        <v>6</v>
      </c>
      <c r="P551">
        <v>4</v>
      </c>
      <c r="Q551" t="s">
        <v>109</v>
      </c>
      <c r="R551">
        <v>1</v>
      </c>
      <c r="W551">
        <v>1</v>
      </c>
      <c r="X551" t="s">
        <v>225</v>
      </c>
      <c r="Z551" t="s">
        <v>97</v>
      </c>
      <c r="AB551" t="s">
        <v>98</v>
      </c>
      <c r="AD551">
        <v>10</v>
      </c>
      <c r="AE551" t="s">
        <v>2578</v>
      </c>
      <c r="AF551" t="s">
        <v>63</v>
      </c>
      <c r="AL551" t="s">
        <v>35</v>
      </c>
      <c r="AQ551" t="s">
        <v>90</v>
      </c>
      <c r="AS551">
        <v>2</v>
      </c>
      <c r="AU551">
        <v>3</v>
      </c>
      <c r="AW551">
        <v>4</v>
      </c>
      <c r="AX551" t="s">
        <v>2579</v>
      </c>
      <c r="AY551" t="s">
        <v>79</v>
      </c>
      <c r="BA551">
        <v>9</v>
      </c>
      <c r="BB551" t="s">
        <v>2580</v>
      </c>
      <c r="BC551" t="s">
        <v>2581</v>
      </c>
      <c r="BD551" t="s">
        <v>122</v>
      </c>
      <c r="BE551">
        <v>1</v>
      </c>
    </row>
    <row r="552" spans="1:57" ht="45" x14ac:dyDescent="0.25">
      <c r="A552">
        <v>550</v>
      </c>
      <c r="B552">
        <v>550</v>
      </c>
      <c r="C552">
        <v>550</v>
      </c>
      <c r="D552" t="s">
        <v>854</v>
      </c>
      <c r="F552" t="s">
        <v>3</v>
      </c>
      <c r="H552" t="s">
        <v>5</v>
      </c>
      <c r="K552" s="1">
        <v>30539</v>
      </c>
      <c r="L552" s="15">
        <f t="shared" ca="1" si="8"/>
        <v>34</v>
      </c>
      <c r="M552">
        <v>7</v>
      </c>
      <c r="N552">
        <v>30</v>
      </c>
      <c r="O552">
        <v>8</v>
      </c>
      <c r="P552">
        <v>4</v>
      </c>
      <c r="Q552" t="s">
        <v>319</v>
      </c>
      <c r="R552">
        <v>0</v>
      </c>
      <c r="S552" t="s">
        <v>72</v>
      </c>
      <c r="U552" t="s">
        <v>73</v>
      </c>
      <c r="W552">
        <v>1</v>
      </c>
      <c r="X552" t="s">
        <v>225</v>
      </c>
      <c r="Z552" t="s">
        <v>86</v>
      </c>
      <c r="AB552" t="s">
        <v>98</v>
      </c>
      <c r="AD552">
        <v>7</v>
      </c>
      <c r="AE552" t="s">
        <v>210</v>
      </c>
      <c r="AF552" t="s">
        <v>89</v>
      </c>
      <c r="AJ552" t="s">
        <v>33</v>
      </c>
      <c r="AL552" t="s">
        <v>35</v>
      </c>
      <c r="AQ552" t="s">
        <v>64</v>
      </c>
      <c r="AS552">
        <v>3</v>
      </c>
      <c r="AU552">
        <v>2</v>
      </c>
      <c r="AW552">
        <v>8</v>
      </c>
      <c r="AX552" t="s">
        <v>2582</v>
      </c>
      <c r="AZ552" t="s">
        <v>2583</v>
      </c>
      <c r="BA552">
        <v>9</v>
      </c>
      <c r="BB552" s="3" t="s">
        <v>2584</v>
      </c>
      <c r="BC552" t="s">
        <v>2585</v>
      </c>
      <c r="BE552">
        <v>0</v>
      </c>
    </row>
    <row r="553" spans="1:57" ht="30" x14ac:dyDescent="0.25">
      <c r="A553">
        <v>551</v>
      </c>
      <c r="B553">
        <v>551</v>
      </c>
      <c r="C553">
        <v>551</v>
      </c>
      <c r="D553" t="s">
        <v>217</v>
      </c>
      <c r="F553" t="s">
        <v>3</v>
      </c>
      <c r="I553" t="s">
        <v>6</v>
      </c>
      <c r="K553" s="1">
        <v>32693</v>
      </c>
      <c r="L553" s="15">
        <f t="shared" ca="1" si="8"/>
        <v>28</v>
      </c>
      <c r="M553">
        <v>6</v>
      </c>
      <c r="N553">
        <v>60</v>
      </c>
      <c r="O553">
        <v>5</v>
      </c>
      <c r="P553">
        <v>30</v>
      </c>
      <c r="Q553" t="s">
        <v>95</v>
      </c>
      <c r="R553">
        <v>1</v>
      </c>
      <c r="W553">
        <v>1</v>
      </c>
      <c r="X553" t="s">
        <v>225</v>
      </c>
      <c r="Z553" t="s">
        <v>60</v>
      </c>
      <c r="AB553" t="s">
        <v>98</v>
      </c>
      <c r="AD553">
        <v>8</v>
      </c>
      <c r="AE553" t="s">
        <v>2586</v>
      </c>
      <c r="AF553" t="s">
        <v>63</v>
      </c>
      <c r="AO553" t="s">
        <v>38</v>
      </c>
      <c r="AY553" t="s">
        <v>79</v>
      </c>
      <c r="BA553">
        <v>8</v>
      </c>
      <c r="BB553" s="3" t="s">
        <v>2587</v>
      </c>
      <c r="BC553" t="s">
        <v>2588</v>
      </c>
      <c r="BD553" s="3" t="s">
        <v>2589</v>
      </c>
      <c r="BE553">
        <v>1</v>
      </c>
    </row>
    <row r="554" spans="1:57" x14ac:dyDescent="0.25">
      <c r="A554">
        <v>552</v>
      </c>
      <c r="B554">
        <v>552</v>
      </c>
      <c r="C554">
        <v>552</v>
      </c>
      <c r="D554" t="s">
        <v>268</v>
      </c>
      <c r="E554" t="s">
        <v>2</v>
      </c>
      <c r="I554" t="s">
        <v>6</v>
      </c>
      <c r="K554" s="1">
        <v>28956</v>
      </c>
      <c r="L554" s="15">
        <f t="shared" ca="1" si="8"/>
        <v>38</v>
      </c>
      <c r="M554">
        <v>6</v>
      </c>
      <c r="N554">
        <v>40</v>
      </c>
      <c r="O554">
        <v>12</v>
      </c>
      <c r="P554">
        <v>2</v>
      </c>
      <c r="Q554" t="s">
        <v>128</v>
      </c>
      <c r="R554">
        <v>0</v>
      </c>
      <c r="S554" t="s">
        <v>104</v>
      </c>
      <c r="U554" t="s">
        <v>105</v>
      </c>
      <c r="W554">
        <v>1</v>
      </c>
      <c r="X554" t="s">
        <v>225</v>
      </c>
      <c r="Z554" t="s">
        <v>60</v>
      </c>
      <c r="AB554" t="s">
        <v>98</v>
      </c>
      <c r="AD554">
        <v>15</v>
      </c>
      <c r="AE554" t="s">
        <v>2590</v>
      </c>
      <c r="AF554" t="s">
        <v>76</v>
      </c>
      <c r="AI554" t="s">
        <v>32</v>
      </c>
      <c r="AQ554" t="s">
        <v>77</v>
      </c>
      <c r="AS554">
        <v>4</v>
      </c>
      <c r="AU554">
        <v>4</v>
      </c>
      <c r="AW554">
        <v>5</v>
      </c>
      <c r="AX554" t="s">
        <v>2591</v>
      </c>
      <c r="AY554" t="s">
        <v>79</v>
      </c>
      <c r="BA554">
        <v>10</v>
      </c>
      <c r="BB554" t="s">
        <v>2592</v>
      </c>
      <c r="BC554" t="s">
        <v>2593</v>
      </c>
      <c r="BD554" t="s">
        <v>2594</v>
      </c>
      <c r="BE554">
        <v>0</v>
      </c>
    </row>
    <row r="555" spans="1:57" x14ac:dyDescent="0.25">
      <c r="A555">
        <v>553</v>
      </c>
      <c r="B555">
        <v>553</v>
      </c>
      <c r="C555">
        <v>553</v>
      </c>
      <c r="D555" t="s">
        <v>375</v>
      </c>
      <c r="F555" t="s">
        <v>3</v>
      </c>
      <c r="H555" t="s">
        <v>5</v>
      </c>
      <c r="I555" t="s">
        <v>6</v>
      </c>
      <c r="K555" s="1">
        <v>30258</v>
      </c>
      <c r="L555" s="15">
        <f t="shared" ca="1" si="8"/>
        <v>35</v>
      </c>
      <c r="M555">
        <v>6</v>
      </c>
      <c r="N555">
        <v>70</v>
      </c>
      <c r="O555">
        <v>10</v>
      </c>
      <c r="P555">
        <v>12</v>
      </c>
      <c r="Q555" t="s">
        <v>128</v>
      </c>
      <c r="R555">
        <v>0</v>
      </c>
      <c r="S555" t="s">
        <v>104</v>
      </c>
      <c r="U555" t="s">
        <v>110</v>
      </c>
      <c r="W555">
        <v>1</v>
      </c>
      <c r="X555" t="s">
        <v>225</v>
      </c>
      <c r="Z555" t="s">
        <v>86</v>
      </c>
      <c r="AB555" t="s">
        <v>98</v>
      </c>
      <c r="AD555">
        <v>10</v>
      </c>
      <c r="AE555" t="s">
        <v>2595</v>
      </c>
      <c r="AF555" t="s">
        <v>63</v>
      </c>
      <c r="AJ555" t="s">
        <v>33</v>
      </c>
      <c r="AP555" t="s">
        <v>1104</v>
      </c>
      <c r="AQ555" t="s">
        <v>77</v>
      </c>
      <c r="AS555">
        <v>6</v>
      </c>
      <c r="AU555">
        <v>4</v>
      </c>
      <c r="AW555">
        <v>20</v>
      </c>
      <c r="AX555" t="s">
        <v>2596</v>
      </c>
      <c r="AZ555" t="s">
        <v>2597</v>
      </c>
      <c r="BA555">
        <v>10</v>
      </c>
      <c r="BB555" t="s">
        <v>2598</v>
      </c>
      <c r="BC555" t="s">
        <v>2599</v>
      </c>
      <c r="BD555" t="s">
        <v>2600</v>
      </c>
      <c r="BE555">
        <v>1</v>
      </c>
    </row>
    <row r="556" spans="1:57" x14ac:dyDescent="0.25">
      <c r="A556">
        <v>554</v>
      </c>
      <c r="B556">
        <v>554</v>
      </c>
      <c r="C556">
        <v>554</v>
      </c>
      <c r="D556" t="s">
        <v>135</v>
      </c>
      <c r="F556" t="s">
        <v>3</v>
      </c>
      <c r="K556" s="1">
        <v>33056</v>
      </c>
      <c r="L556" s="15">
        <f t="shared" ca="1" si="8"/>
        <v>27</v>
      </c>
      <c r="M556">
        <v>8</v>
      </c>
      <c r="N556">
        <v>0</v>
      </c>
      <c r="O556">
        <v>12</v>
      </c>
      <c r="P556">
        <v>15</v>
      </c>
      <c r="Q556" t="s">
        <v>56</v>
      </c>
      <c r="R556">
        <v>0</v>
      </c>
      <c r="S556" t="s">
        <v>72</v>
      </c>
      <c r="U556" t="s">
        <v>105</v>
      </c>
      <c r="W556">
        <v>1</v>
      </c>
      <c r="X556" t="s">
        <v>163</v>
      </c>
      <c r="Z556" t="s">
        <v>97</v>
      </c>
      <c r="AB556" t="s">
        <v>321</v>
      </c>
      <c r="AD556">
        <v>5</v>
      </c>
      <c r="AE556" t="s">
        <v>2601</v>
      </c>
      <c r="AF556" t="s">
        <v>89</v>
      </c>
      <c r="AK556" t="s">
        <v>34</v>
      </c>
      <c r="AQ556" t="s">
        <v>170</v>
      </c>
      <c r="AS556">
        <v>4</v>
      </c>
      <c r="AU556">
        <v>2</v>
      </c>
      <c r="AW556">
        <v>5</v>
      </c>
      <c r="AX556" t="s">
        <v>2602</v>
      </c>
      <c r="AY556" t="s">
        <v>79</v>
      </c>
      <c r="BA556">
        <v>10</v>
      </c>
      <c r="BB556" t="s">
        <v>2603</v>
      </c>
      <c r="BC556" t="s">
        <v>2604</v>
      </c>
      <c r="BD556" t="s">
        <v>2605</v>
      </c>
      <c r="BE556">
        <v>0</v>
      </c>
    </row>
    <row r="557" spans="1:57" x14ac:dyDescent="0.25">
      <c r="A557">
        <v>555</v>
      </c>
      <c r="B557">
        <v>555</v>
      </c>
      <c r="C557">
        <v>555</v>
      </c>
      <c r="D557" t="s">
        <v>82</v>
      </c>
      <c r="E557" t="s">
        <v>2</v>
      </c>
      <c r="K557" s="1">
        <v>23508</v>
      </c>
      <c r="L557" s="15">
        <f t="shared" ca="1" si="8"/>
        <v>53</v>
      </c>
      <c r="M557">
        <v>6</v>
      </c>
      <c r="N557">
        <v>95</v>
      </c>
      <c r="O557">
        <v>8</v>
      </c>
      <c r="P557">
        <v>25</v>
      </c>
      <c r="Q557" t="s">
        <v>200</v>
      </c>
      <c r="R557">
        <v>1</v>
      </c>
      <c r="W557">
        <v>1</v>
      </c>
      <c r="X557" t="s">
        <v>163</v>
      </c>
      <c r="Z557" t="s">
        <v>86</v>
      </c>
      <c r="AB557" t="s">
        <v>164</v>
      </c>
      <c r="AD557">
        <v>10</v>
      </c>
      <c r="AE557" t="s">
        <v>2606</v>
      </c>
      <c r="AF557" t="s">
        <v>89</v>
      </c>
      <c r="AI557" t="s">
        <v>32</v>
      </c>
      <c r="AQ557" t="s">
        <v>170</v>
      </c>
      <c r="AS557">
        <v>3</v>
      </c>
      <c r="AU557">
        <v>6</v>
      </c>
      <c r="AW557">
        <v>25</v>
      </c>
      <c r="AX557" t="s">
        <v>2607</v>
      </c>
      <c r="AY557" t="s">
        <v>68</v>
      </c>
      <c r="BA557">
        <v>9</v>
      </c>
      <c r="BB557" t="s">
        <v>2608</v>
      </c>
      <c r="BC557" t="s">
        <v>701</v>
      </c>
      <c r="BD557" t="s">
        <v>2609</v>
      </c>
      <c r="BE557">
        <v>0</v>
      </c>
    </row>
    <row r="558" spans="1:57" x14ac:dyDescent="0.25">
      <c r="A558">
        <v>556</v>
      </c>
      <c r="B558">
        <v>556</v>
      </c>
      <c r="C558">
        <v>556</v>
      </c>
      <c r="D558" t="s">
        <v>522</v>
      </c>
      <c r="E558" t="s">
        <v>2</v>
      </c>
      <c r="G558" t="s">
        <v>4</v>
      </c>
      <c r="I558" t="s">
        <v>6</v>
      </c>
      <c r="K558" s="1">
        <v>29547</v>
      </c>
      <c r="L558" s="15">
        <f t="shared" ca="1" si="8"/>
        <v>37</v>
      </c>
      <c r="M558">
        <v>6</v>
      </c>
      <c r="N558">
        <v>30</v>
      </c>
      <c r="O558">
        <v>10</v>
      </c>
      <c r="P558">
        <v>10</v>
      </c>
      <c r="Q558" t="s">
        <v>109</v>
      </c>
      <c r="R558">
        <v>0</v>
      </c>
      <c r="S558" t="s">
        <v>84</v>
      </c>
      <c r="U558" t="s">
        <v>110</v>
      </c>
      <c r="W558">
        <v>1</v>
      </c>
      <c r="X558" t="s">
        <v>143</v>
      </c>
      <c r="Z558" t="s">
        <v>150</v>
      </c>
      <c r="AB558" t="s">
        <v>164</v>
      </c>
      <c r="AD558">
        <v>12</v>
      </c>
      <c r="AE558" t="s">
        <v>2610</v>
      </c>
      <c r="AF558" t="s">
        <v>76</v>
      </c>
      <c r="AJ558" t="s">
        <v>33</v>
      </c>
      <c r="AQ558" t="s">
        <v>77</v>
      </c>
      <c r="AS558">
        <v>6</v>
      </c>
      <c r="AU558">
        <v>6</v>
      </c>
      <c r="AW558">
        <v>3</v>
      </c>
      <c r="AX558" t="s">
        <v>2611</v>
      </c>
      <c r="AY558" t="s">
        <v>79</v>
      </c>
      <c r="BA558">
        <v>10</v>
      </c>
      <c r="BB558" t="s">
        <v>2612</v>
      </c>
      <c r="BC558" t="s">
        <v>450</v>
      </c>
      <c r="BD558" t="s">
        <v>2613</v>
      </c>
      <c r="BE558">
        <v>1</v>
      </c>
    </row>
    <row r="559" spans="1:57" x14ac:dyDescent="0.25">
      <c r="A559">
        <v>557</v>
      </c>
      <c r="B559">
        <v>557</v>
      </c>
      <c r="C559">
        <v>557</v>
      </c>
      <c r="D559" t="s">
        <v>249</v>
      </c>
      <c r="E559" t="s">
        <v>2</v>
      </c>
      <c r="H559" t="s">
        <v>5</v>
      </c>
      <c r="I559" t="s">
        <v>6</v>
      </c>
      <c r="K559" s="1">
        <v>30965</v>
      </c>
      <c r="L559" s="15">
        <f t="shared" ca="1" si="8"/>
        <v>33</v>
      </c>
      <c r="M559">
        <v>8</v>
      </c>
      <c r="N559">
        <v>0</v>
      </c>
      <c r="O559">
        <v>14</v>
      </c>
      <c r="P559">
        <v>20</v>
      </c>
      <c r="Q559" t="s">
        <v>56</v>
      </c>
      <c r="R559">
        <v>1</v>
      </c>
      <c r="W559">
        <v>0</v>
      </c>
      <c r="AF559" t="s">
        <v>169</v>
      </c>
      <c r="AJ559" t="s">
        <v>33</v>
      </c>
      <c r="AQ559" t="s">
        <v>77</v>
      </c>
      <c r="AS559">
        <v>6</v>
      </c>
      <c r="AV559">
        <v>10</v>
      </c>
      <c r="AW559">
        <v>12</v>
      </c>
      <c r="AX559" t="s">
        <v>2614</v>
      </c>
      <c r="AY559" t="s">
        <v>68</v>
      </c>
      <c r="BA559">
        <v>9</v>
      </c>
      <c r="BB559" t="s">
        <v>2615</v>
      </c>
      <c r="BC559" t="s">
        <v>2616</v>
      </c>
      <c r="BD559" t="s">
        <v>2617</v>
      </c>
      <c r="BE559">
        <v>1</v>
      </c>
    </row>
    <row r="560" spans="1:57" x14ac:dyDescent="0.25">
      <c r="A560">
        <v>558</v>
      </c>
      <c r="B560">
        <v>558</v>
      </c>
      <c r="C560">
        <v>558</v>
      </c>
      <c r="D560" t="s">
        <v>135</v>
      </c>
      <c r="F560" t="s">
        <v>3</v>
      </c>
      <c r="K560" s="1">
        <v>29954</v>
      </c>
      <c r="L560" s="15">
        <f t="shared" ca="1" si="8"/>
        <v>36</v>
      </c>
      <c r="M560">
        <v>8</v>
      </c>
      <c r="N560">
        <v>8</v>
      </c>
      <c r="O560">
        <v>1</v>
      </c>
      <c r="P560">
        <v>5</v>
      </c>
      <c r="Q560" t="s">
        <v>128</v>
      </c>
      <c r="R560">
        <v>1</v>
      </c>
      <c r="W560">
        <v>1</v>
      </c>
      <c r="X560" t="s">
        <v>33</v>
      </c>
      <c r="Z560" t="s">
        <v>117</v>
      </c>
      <c r="AB560" t="s">
        <v>98</v>
      </c>
      <c r="AD560">
        <v>15</v>
      </c>
      <c r="AE560" t="s">
        <v>2618</v>
      </c>
      <c r="AF560" t="s">
        <v>76</v>
      </c>
      <c r="AJ560" t="s">
        <v>33</v>
      </c>
      <c r="AQ560" t="s">
        <v>77</v>
      </c>
      <c r="AS560">
        <v>6</v>
      </c>
      <c r="AU560">
        <v>3</v>
      </c>
      <c r="AW560">
        <v>40</v>
      </c>
      <c r="AX560" t="s">
        <v>2619</v>
      </c>
      <c r="AY560" t="s">
        <v>79</v>
      </c>
      <c r="BA560">
        <v>10</v>
      </c>
      <c r="BB560" t="s">
        <v>2620</v>
      </c>
      <c r="BC560" t="s">
        <v>2621</v>
      </c>
      <c r="BD560" t="s">
        <v>335</v>
      </c>
      <c r="BE560">
        <v>1</v>
      </c>
    </row>
    <row r="561" spans="1:57" ht="120" x14ac:dyDescent="0.25">
      <c r="A561">
        <v>559</v>
      </c>
      <c r="B561">
        <v>559</v>
      </c>
      <c r="C561">
        <v>559</v>
      </c>
      <c r="D561" t="s">
        <v>173</v>
      </c>
      <c r="E561" t="s">
        <v>2</v>
      </c>
      <c r="F561" t="s">
        <v>3</v>
      </c>
      <c r="I561" t="s">
        <v>6</v>
      </c>
      <c r="K561" s="1">
        <v>34041</v>
      </c>
      <c r="L561" s="15">
        <f t="shared" ca="1" si="8"/>
        <v>25</v>
      </c>
      <c r="M561">
        <v>7</v>
      </c>
      <c r="N561">
        <v>20</v>
      </c>
      <c r="O561">
        <v>14</v>
      </c>
      <c r="P561">
        <v>10</v>
      </c>
      <c r="Q561" t="s">
        <v>56</v>
      </c>
      <c r="R561">
        <v>1</v>
      </c>
      <c r="W561">
        <v>1</v>
      </c>
      <c r="X561" t="s">
        <v>225</v>
      </c>
      <c r="Z561" t="s">
        <v>86</v>
      </c>
      <c r="AB561" t="s">
        <v>287</v>
      </c>
      <c r="AD561">
        <v>2</v>
      </c>
      <c r="AE561" t="s">
        <v>2622</v>
      </c>
      <c r="AF561" t="s">
        <v>63</v>
      </c>
      <c r="AJ561" t="s">
        <v>33</v>
      </c>
      <c r="AQ561" t="s">
        <v>77</v>
      </c>
      <c r="AT561">
        <v>30</v>
      </c>
      <c r="AV561">
        <v>10</v>
      </c>
      <c r="AW561">
        <v>20</v>
      </c>
      <c r="AX561" t="s">
        <v>2623</v>
      </c>
      <c r="AY561" t="s">
        <v>79</v>
      </c>
      <c r="BA561">
        <v>5</v>
      </c>
      <c r="BB561" s="3" t="s">
        <v>2624</v>
      </c>
      <c r="BC561" t="s">
        <v>185</v>
      </c>
      <c r="BD561" t="s">
        <v>2625</v>
      </c>
      <c r="BE561">
        <v>1</v>
      </c>
    </row>
    <row r="562" spans="1:57" ht="30" x14ac:dyDescent="0.25">
      <c r="A562">
        <v>560</v>
      </c>
      <c r="B562">
        <v>560</v>
      </c>
      <c r="C562">
        <v>560</v>
      </c>
      <c r="D562" t="s">
        <v>82</v>
      </c>
      <c r="E562" t="s">
        <v>2</v>
      </c>
      <c r="K562" s="1">
        <v>34098</v>
      </c>
      <c r="L562" s="15">
        <f t="shared" ca="1" si="8"/>
        <v>24</v>
      </c>
      <c r="M562">
        <v>8</v>
      </c>
      <c r="N562">
        <v>60</v>
      </c>
      <c r="O562">
        <v>12</v>
      </c>
      <c r="P562">
        <v>3</v>
      </c>
      <c r="Q562" t="s">
        <v>319</v>
      </c>
      <c r="R562">
        <v>1</v>
      </c>
      <c r="W562">
        <v>1</v>
      </c>
      <c r="X562" t="s">
        <v>149</v>
      </c>
      <c r="Z562" t="s">
        <v>86</v>
      </c>
      <c r="AB562" t="s">
        <v>244</v>
      </c>
      <c r="AD562">
        <v>1</v>
      </c>
      <c r="AE562" t="s">
        <v>2626</v>
      </c>
      <c r="AF562" t="s">
        <v>63</v>
      </c>
      <c r="AJ562" t="s">
        <v>33</v>
      </c>
      <c r="AQ562" t="s">
        <v>64</v>
      </c>
      <c r="AS562">
        <v>6</v>
      </c>
      <c r="AU562">
        <v>6</v>
      </c>
      <c r="AW562">
        <v>15</v>
      </c>
      <c r="AX562" s="3" t="s">
        <v>2627</v>
      </c>
      <c r="AY562" t="s">
        <v>79</v>
      </c>
      <c r="BA562">
        <v>10</v>
      </c>
      <c r="BB562" t="s">
        <v>2628</v>
      </c>
      <c r="BC562" t="s">
        <v>2629</v>
      </c>
      <c r="BD562" t="s">
        <v>2630</v>
      </c>
      <c r="BE562">
        <v>0</v>
      </c>
    </row>
    <row r="563" spans="1:57" x14ac:dyDescent="0.25">
      <c r="A563">
        <v>561</v>
      </c>
      <c r="B563">
        <v>561</v>
      </c>
      <c r="C563">
        <v>561</v>
      </c>
      <c r="D563" t="s">
        <v>94</v>
      </c>
      <c r="I563" t="s">
        <v>6</v>
      </c>
      <c r="K563" s="1">
        <v>33946</v>
      </c>
      <c r="L563" s="15">
        <f t="shared" ca="1" si="8"/>
        <v>25</v>
      </c>
      <c r="M563">
        <v>8</v>
      </c>
      <c r="N563">
        <v>20</v>
      </c>
      <c r="O563">
        <v>8</v>
      </c>
      <c r="P563">
        <v>24</v>
      </c>
      <c r="Q563" t="s">
        <v>141</v>
      </c>
      <c r="R563">
        <v>0</v>
      </c>
      <c r="S563" t="s">
        <v>72</v>
      </c>
      <c r="U563" t="s">
        <v>58</v>
      </c>
      <c r="W563">
        <v>0</v>
      </c>
      <c r="AF563" t="s">
        <v>89</v>
      </c>
      <c r="AJ563" t="s">
        <v>33</v>
      </c>
      <c r="AQ563" t="s">
        <v>77</v>
      </c>
      <c r="AS563">
        <v>4</v>
      </c>
      <c r="AU563">
        <v>4</v>
      </c>
      <c r="AW563">
        <v>120</v>
      </c>
      <c r="AX563" t="s">
        <v>2631</v>
      </c>
      <c r="AY563" t="s">
        <v>79</v>
      </c>
      <c r="BA563">
        <v>5</v>
      </c>
      <c r="BB563" t="s">
        <v>2632</v>
      </c>
      <c r="BC563" t="s">
        <v>2633</v>
      </c>
      <c r="BE563">
        <v>0</v>
      </c>
    </row>
    <row r="564" spans="1:57" x14ac:dyDescent="0.25">
      <c r="A564">
        <v>562</v>
      </c>
      <c r="B564">
        <v>562</v>
      </c>
      <c r="C564">
        <v>562</v>
      </c>
      <c r="D564" t="s">
        <v>249</v>
      </c>
      <c r="E564" t="s">
        <v>2</v>
      </c>
      <c r="H564" t="s">
        <v>5</v>
      </c>
      <c r="I564" t="s">
        <v>6</v>
      </c>
      <c r="K564" s="1">
        <v>35356</v>
      </c>
      <c r="L564" s="15">
        <f t="shared" ca="1" si="8"/>
        <v>21</v>
      </c>
      <c r="M564">
        <v>8</v>
      </c>
      <c r="N564">
        <v>40</v>
      </c>
      <c r="O564">
        <v>12</v>
      </c>
      <c r="P564">
        <v>0</v>
      </c>
      <c r="Q564" t="s">
        <v>352</v>
      </c>
      <c r="R564">
        <v>1</v>
      </c>
      <c r="W564">
        <v>0</v>
      </c>
      <c r="AF564" t="s">
        <v>1151</v>
      </c>
      <c r="AL564" t="s">
        <v>35</v>
      </c>
      <c r="AQ564" t="s">
        <v>64</v>
      </c>
      <c r="AS564">
        <v>3</v>
      </c>
      <c r="AU564">
        <v>3</v>
      </c>
      <c r="AW564">
        <v>5</v>
      </c>
      <c r="AX564" t="s">
        <v>2634</v>
      </c>
      <c r="AZ564" t="s">
        <v>1462</v>
      </c>
      <c r="BA564">
        <v>9</v>
      </c>
      <c r="BB564" t="s">
        <v>2635</v>
      </c>
      <c r="BC564" t="s">
        <v>2636</v>
      </c>
      <c r="BD564" t="s">
        <v>2637</v>
      </c>
      <c r="BE564">
        <v>0</v>
      </c>
    </row>
    <row r="565" spans="1:57" x14ac:dyDescent="0.25">
      <c r="A565">
        <v>563</v>
      </c>
      <c r="B565">
        <v>563</v>
      </c>
      <c r="C565">
        <v>563</v>
      </c>
      <c r="D565" t="s">
        <v>243</v>
      </c>
      <c r="E565" t="s">
        <v>2</v>
      </c>
      <c r="F565" t="s">
        <v>3</v>
      </c>
      <c r="K565" s="1">
        <v>42950</v>
      </c>
      <c r="L565" s="15">
        <f t="shared" ca="1" si="8"/>
        <v>0</v>
      </c>
      <c r="M565">
        <v>7</v>
      </c>
      <c r="N565">
        <v>90</v>
      </c>
      <c r="O565">
        <v>11</v>
      </c>
      <c r="P565">
        <v>12</v>
      </c>
      <c r="Q565" t="s">
        <v>352</v>
      </c>
      <c r="R565">
        <v>0</v>
      </c>
      <c r="S565" t="s">
        <v>84</v>
      </c>
      <c r="U565" t="s">
        <v>105</v>
      </c>
      <c r="W565">
        <v>1</v>
      </c>
      <c r="X565" t="s">
        <v>154</v>
      </c>
      <c r="Z565" t="s">
        <v>86</v>
      </c>
      <c r="AC565" t="s">
        <v>2638</v>
      </c>
      <c r="AD565">
        <v>3</v>
      </c>
      <c r="AE565" t="s">
        <v>2639</v>
      </c>
      <c r="AF565" t="s">
        <v>76</v>
      </c>
      <c r="AJ565" t="s">
        <v>33</v>
      </c>
      <c r="AQ565" t="s">
        <v>77</v>
      </c>
      <c r="AT565">
        <v>16</v>
      </c>
      <c r="AU565">
        <v>6</v>
      </c>
      <c r="AW565">
        <v>50</v>
      </c>
      <c r="AX565" t="s">
        <v>2640</v>
      </c>
      <c r="AY565" t="s">
        <v>79</v>
      </c>
      <c r="BA565">
        <v>7</v>
      </c>
      <c r="BB565" t="s">
        <v>2641</v>
      </c>
      <c r="BC565" t="s">
        <v>2642</v>
      </c>
      <c r="BE565">
        <v>1</v>
      </c>
    </row>
    <row r="566" spans="1:57" x14ac:dyDescent="0.25">
      <c r="A566">
        <v>564</v>
      </c>
      <c r="B566">
        <v>564</v>
      </c>
      <c r="C566">
        <v>564</v>
      </c>
      <c r="D566" t="s">
        <v>268</v>
      </c>
      <c r="E566" t="s">
        <v>2</v>
      </c>
      <c r="I566" t="s">
        <v>6</v>
      </c>
      <c r="K566" s="1">
        <v>28831</v>
      </c>
      <c r="L566" s="15">
        <f t="shared" ca="1" si="8"/>
        <v>39</v>
      </c>
      <c r="M566">
        <v>7</v>
      </c>
      <c r="N566">
        <v>0</v>
      </c>
      <c r="O566">
        <v>10</v>
      </c>
      <c r="P566">
        <v>5</v>
      </c>
      <c r="Q566" t="s">
        <v>71</v>
      </c>
      <c r="R566">
        <v>0</v>
      </c>
      <c r="S566" t="s">
        <v>72</v>
      </c>
      <c r="U566" t="s">
        <v>105</v>
      </c>
      <c r="W566">
        <v>0</v>
      </c>
      <c r="AF566" t="s">
        <v>383</v>
      </c>
      <c r="AJ566" t="s">
        <v>33</v>
      </c>
      <c r="AQ566" t="s">
        <v>64</v>
      </c>
      <c r="AS566">
        <v>6</v>
      </c>
      <c r="AU566">
        <v>6</v>
      </c>
      <c r="AW566">
        <v>7</v>
      </c>
      <c r="AX566" t="s">
        <v>2643</v>
      </c>
      <c r="AY566" t="s">
        <v>79</v>
      </c>
      <c r="BA566">
        <v>10</v>
      </c>
      <c r="BB566" t="s">
        <v>2644</v>
      </c>
      <c r="BC566" t="s">
        <v>2645</v>
      </c>
      <c r="BE566">
        <v>1</v>
      </c>
    </row>
    <row r="567" spans="1:57" x14ac:dyDescent="0.25">
      <c r="A567">
        <v>565</v>
      </c>
      <c r="B567">
        <v>565</v>
      </c>
      <c r="C567">
        <v>565</v>
      </c>
      <c r="D567" t="s">
        <v>854</v>
      </c>
      <c r="F567" t="s">
        <v>3</v>
      </c>
      <c r="H567" t="s">
        <v>5</v>
      </c>
      <c r="K567" s="1">
        <v>32599</v>
      </c>
      <c r="L567" s="15">
        <f t="shared" ca="1" si="8"/>
        <v>28</v>
      </c>
      <c r="M567">
        <v>7</v>
      </c>
      <c r="N567">
        <v>10</v>
      </c>
      <c r="O567">
        <v>8</v>
      </c>
      <c r="P567">
        <v>5</v>
      </c>
      <c r="Q567" t="s">
        <v>103</v>
      </c>
      <c r="R567">
        <v>1</v>
      </c>
      <c r="W567">
        <v>1</v>
      </c>
      <c r="X567" t="s">
        <v>96</v>
      </c>
      <c r="Z567" t="s">
        <v>86</v>
      </c>
      <c r="AB567" t="s">
        <v>98</v>
      </c>
      <c r="AD567">
        <v>3</v>
      </c>
      <c r="AE567" t="s">
        <v>900</v>
      </c>
      <c r="AF567" t="s">
        <v>89</v>
      </c>
      <c r="AL567" t="s">
        <v>35</v>
      </c>
      <c r="AQ567" t="s">
        <v>90</v>
      </c>
      <c r="AS567">
        <v>5</v>
      </c>
      <c r="AU567">
        <v>3</v>
      </c>
      <c r="AW567">
        <v>150</v>
      </c>
      <c r="AX567" t="s">
        <v>2646</v>
      </c>
      <c r="AY567" t="s">
        <v>79</v>
      </c>
      <c r="BA567">
        <v>8</v>
      </c>
      <c r="BB567" t="s">
        <v>2647</v>
      </c>
      <c r="BC567" t="s">
        <v>2648</v>
      </c>
      <c r="BD567" t="s">
        <v>2649</v>
      </c>
      <c r="BE567">
        <v>1</v>
      </c>
    </row>
    <row r="568" spans="1:57" x14ac:dyDescent="0.25">
      <c r="A568">
        <v>566</v>
      </c>
      <c r="B568">
        <v>566</v>
      </c>
      <c r="C568">
        <v>566</v>
      </c>
      <c r="D568" t="s">
        <v>268</v>
      </c>
      <c r="E568" t="s">
        <v>2</v>
      </c>
      <c r="I568" t="s">
        <v>6</v>
      </c>
      <c r="K568" s="1">
        <v>33518</v>
      </c>
      <c r="L568" s="15">
        <f t="shared" ca="1" si="8"/>
        <v>26</v>
      </c>
      <c r="M568">
        <v>8</v>
      </c>
      <c r="N568">
        <v>30</v>
      </c>
      <c r="O568">
        <v>10</v>
      </c>
      <c r="P568">
        <v>10</v>
      </c>
      <c r="Q568" t="s">
        <v>237</v>
      </c>
      <c r="R568">
        <v>1</v>
      </c>
      <c r="W568">
        <v>1</v>
      </c>
      <c r="X568" t="s">
        <v>154</v>
      </c>
      <c r="Z568" t="s">
        <v>86</v>
      </c>
      <c r="AB568" t="s">
        <v>112</v>
      </c>
      <c r="AD568">
        <v>1</v>
      </c>
      <c r="AE568" t="s">
        <v>2650</v>
      </c>
      <c r="AF568" t="s">
        <v>63</v>
      </c>
      <c r="AI568" t="s">
        <v>32</v>
      </c>
      <c r="AP568" t="s">
        <v>2651</v>
      </c>
      <c r="AQ568" t="s">
        <v>90</v>
      </c>
      <c r="AT568" t="s">
        <v>2652</v>
      </c>
      <c r="AV568" t="s">
        <v>642</v>
      </c>
      <c r="AW568">
        <v>20</v>
      </c>
      <c r="AX568" t="s">
        <v>2653</v>
      </c>
      <c r="AY568" t="s">
        <v>79</v>
      </c>
      <c r="BA568">
        <v>10</v>
      </c>
      <c r="BB568" t="s">
        <v>2654</v>
      </c>
      <c r="BC568" t="s">
        <v>2655</v>
      </c>
      <c r="BE568">
        <v>1</v>
      </c>
    </row>
    <row r="569" spans="1:57" x14ac:dyDescent="0.25">
      <c r="A569">
        <v>567</v>
      </c>
      <c r="B569">
        <v>567</v>
      </c>
      <c r="C569">
        <v>567</v>
      </c>
      <c r="D569" t="s">
        <v>82</v>
      </c>
      <c r="E569" t="s">
        <v>2</v>
      </c>
      <c r="K569" s="1">
        <v>28195</v>
      </c>
      <c r="L569" s="15">
        <f t="shared" ca="1" si="8"/>
        <v>41</v>
      </c>
      <c r="M569">
        <v>7</v>
      </c>
      <c r="N569">
        <v>40</v>
      </c>
      <c r="O569">
        <v>10</v>
      </c>
      <c r="P569">
        <v>1</v>
      </c>
      <c r="Q569" t="s">
        <v>319</v>
      </c>
      <c r="R569">
        <v>0</v>
      </c>
      <c r="S569" t="s">
        <v>84</v>
      </c>
      <c r="U569" t="s">
        <v>110</v>
      </c>
      <c r="W569">
        <v>1</v>
      </c>
      <c r="X569" t="s">
        <v>96</v>
      </c>
      <c r="Z569" t="s">
        <v>86</v>
      </c>
      <c r="AB569" t="s">
        <v>598</v>
      </c>
      <c r="AD569">
        <v>1</v>
      </c>
      <c r="AE569" t="s">
        <v>2656</v>
      </c>
      <c r="AF569" t="s">
        <v>89</v>
      </c>
      <c r="AJ569" t="s">
        <v>33</v>
      </c>
      <c r="AQ569" t="s">
        <v>77</v>
      </c>
      <c r="AT569">
        <v>20</v>
      </c>
      <c r="AV569">
        <v>20</v>
      </c>
      <c r="AW569">
        <v>20</v>
      </c>
      <c r="AX569" t="s">
        <v>2657</v>
      </c>
      <c r="AY569" t="s">
        <v>68</v>
      </c>
      <c r="BA569">
        <v>8</v>
      </c>
      <c r="BB569" t="s">
        <v>2658</v>
      </c>
      <c r="BE569">
        <v>1</v>
      </c>
    </row>
    <row r="570" spans="1:57" ht="90" x14ac:dyDescent="0.25">
      <c r="A570">
        <v>568</v>
      </c>
      <c r="B570">
        <v>568</v>
      </c>
      <c r="C570">
        <v>568</v>
      </c>
      <c r="D570" t="s">
        <v>173</v>
      </c>
      <c r="E570" t="s">
        <v>2</v>
      </c>
      <c r="F570" t="s">
        <v>3</v>
      </c>
      <c r="I570" t="s">
        <v>6</v>
      </c>
      <c r="K570" s="1">
        <v>29192</v>
      </c>
      <c r="L570" s="15">
        <f t="shared" ca="1" si="8"/>
        <v>38</v>
      </c>
      <c r="M570">
        <v>7</v>
      </c>
      <c r="N570">
        <v>30</v>
      </c>
      <c r="O570">
        <v>4</v>
      </c>
      <c r="P570">
        <v>12</v>
      </c>
      <c r="Q570" t="s">
        <v>71</v>
      </c>
      <c r="R570">
        <v>0</v>
      </c>
      <c r="S570" t="s">
        <v>104</v>
      </c>
      <c r="U570" t="s">
        <v>73</v>
      </c>
      <c r="W570">
        <v>1</v>
      </c>
      <c r="X570" t="s">
        <v>488</v>
      </c>
      <c r="Z570" t="s">
        <v>150</v>
      </c>
      <c r="AC570" t="s">
        <v>2659</v>
      </c>
      <c r="AD570">
        <v>14</v>
      </c>
      <c r="AE570" t="s">
        <v>2660</v>
      </c>
      <c r="AF570" t="s">
        <v>63</v>
      </c>
      <c r="AP570" t="s">
        <v>2661</v>
      </c>
      <c r="AQ570" t="s">
        <v>578</v>
      </c>
      <c r="AS570">
        <v>4</v>
      </c>
      <c r="AV570" t="s">
        <v>2662</v>
      </c>
      <c r="AW570">
        <v>10</v>
      </c>
      <c r="AX570" t="s">
        <v>2663</v>
      </c>
      <c r="AZ570" t="s">
        <v>2664</v>
      </c>
      <c r="BA570">
        <v>10</v>
      </c>
      <c r="BB570" s="3" t="s">
        <v>2665</v>
      </c>
      <c r="BC570" s="3" t="s">
        <v>2666</v>
      </c>
      <c r="BD570" s="3" t="s">
        <v>2667</v>
      </c>
      <c r="BE570">
        <v>1</v>
      </c>
    </row>
    <row r="571" spans="1:57" x14ac:dyDescent="0.25">
      <c r="A571">
        <v>569</v>
      </c>
      <c r="B571">
        <v>569</v>
      </c>
      <c r="C571">
        <v>569</v>
      </c>
      <c r="D571" t="s">
        <v>268</v>
      </c>
      <c r="E571" t="s">
        <v>2</v>
      </c>
      <c r="I571" t="s">
        <v>6</v>
      </c>
      <c r="K571" s="1">
        <v>29683</v>
      </c>
      <c r="L571" s="15">
        <f t="shared" ca="1" si="8"/>
        <v>36</v>
      </c>
      <c r="M571">
        <v>6</v>
      </c>
      <c r="N571">
        <v>180</v>
      </c>
      <c r="O571">
        <v>12</v>
      </c>
      <c r="P571">
        <v>14</v>
      </c>
      <c r="Q571" t="s">
        <v>71</v>
      </c>
      <c r="R571">
        <v>1</v>
      </c>
      <c r="W571">
        <v>1</v>
      </c>
      <c r="X571" t="s">
        <v>225</v>
      </c>
      <c r="Z571" t="s">
        <v>60</v>
      </c>
      <c r="AC571" t="s">
        <v>761</v>
      </c>
      <c r="AD571">
        <v>12</v>
      </c>
      <c r="AE571" t="s">
        <v>2668</v>
      </c>
      <c r="AF571" t="s">
        <v>89</v>
      </c>
      <c r="AJ571" t="s">
        <v>33</v>
      </c>
      <c r="AQ571" t="s">
        <v>77</v>
      </c>
      <c r="AS571">
        <v>6</v>
      </c>
      <c r="AV571">
        <v>12</v>
      </c>
      <c r="AW571">
        <v>24</v>
      </c>
      <c r="AX571" t="s">
        <v>2669</v>
      </c>
      <c r="AY571" t="s">
        <v>79</v>
      </c>
      <c r="BA571">
        <v>7</v>
      </c>
      <c r="BB571" t="s">
        <v>2670</v>
      </c>
      <c r="BC571" t="s">
        <v>2671</v>
      </c>
      <c r="BE571">
        <v>0</v>
      </c>
    </row>
    <row r="572" spans="1:57" x14ac:dyDescent="0.25">
      <c r="A572">
        <v>570</v>
      </c>
      <c r="B572">
        <v>570</v>
      </c>
      <c r="C572">
        <v>570</v>
      </c>
      <c r="D572" t="s">
        <v>135</v>
      </c>
      <c r="F572" t="s">
        <v>3</v>
      </c>
      <c r="K572" s="1">
        <v>31735</v>
      </c>
      <c r="L572" s="15">
        <f t="shared" ca="1" si="8"/>
        <v>31</v>
      </c>
      <c r="M572">
        <v>8</v>
      </c>
      <c r="N572">
        <v>60</v>
      </c>
      <c r="O572">
        <v>6</v>
      </c>
      <c r="P572">
        <v>10</v>
      </c>
      <c r="Q572" t="s">
        <v>128</v>
      </c>
      <c r="R572">
        <v>0</v>
      </c>
      <c r="S572" t="s">
        <v>72</v>
      </c>
      <c r="U572" t="s">
        <v>73</v>
      </c>
      <c r="W572">
        <v>1</v>
      </c>
      <c r="X572" t="s">
        <v>149</v>
      </c>
      <c r="Z572" t="s">
        <v>86</v>
      </c>
      <c r="AB572" t="s">
        <v>98</v>
      </c>
      <c r="AD572">
        <v>5</v>
      </c>
      <c r="AE572" t="s">
        <v>2672</v>
      </c>
      <c r="AF572" t="s">
        <v>63</v>
      </c>
      <c r="AL572" t="s">
        <v>35</v>
      </c>
      <c r="AQ572" t="s">
        <v>64</v>
      </c>
      <c r="AS572">
        <v>4</v>
      </c>
      <c r="AU572">
        <v>5</v>
      </c>
      <c r="AW572">
        <v>8</v>
      </c>
      <c r="AX572" t="s">
        <v>2673</v>
      </c>
      <c r="AY572" t="s">
        <v>79</v>
      </c>
      <c r="BA572">
        <v>7</v>
      </c>
      <c r="BB572" t="s">
        <v>2674</v>
      </c>
      <c r="BE572">
        <v>1</v>
      </c>
    </row>
    <row r="573" spans="1:57" x14ac:dyDescent="0.25">
      <c r="A573">
        <v>571</v>
      </c>
      <c r="B573">
        <v>571</v>
      </c>
      <c r="C573">
        <v>571</v>
      </c>
      <c r="D573" t="s">
        <v>243</v>
      </c>
      <c r="E573" t="s">
        <v>2</v>
      </c>
      <c r="F573" t="s">
        <v>3</v>
      </c>
      <c r="K573" s="1">
        <v>30653</v>
      </c>
      <c r="L573" s="15">
        <f t="shared" ca="1" si="8"/>
        <v>34</v>
      </c>
      <c r="M573">
        <v>7</v>
      </c>
      <c r="N573">
        <v>60</v>
      </c>
      <c r="O573">
        <v>7</v>
      </c>
      <c r="P573">
        <v>15</v>
      </c>
      <c r="Q573" t="s">
        <v>109</v>
      </c>
      <c r="R573">
        <v>0</v>
      </c>
      <c r="S573" t="s">
        <v>57</v>
      </c>
      <c r="U573" t="s">
        <v>110</v>
      </c>
      <c r="W573">
        <v>1</v>
      </c>
      <c r="X573" t="s">
        <v>163</v>
      </c>
      <c r="Z573" t="s">
        <v>86</v>
      </c>
      <c r="AB573" t="s">
        <v>98</v>
      </c>
      <c r="AD573">
        <v>8</v>
      </c>
      <c r="AE573" t="s">
        <v>1734</v>
      </c>
      <c r="AF573" t="s">
        <v>63</v>
      </c>
      <c r="AI573" t="s">
        <v>32</v>
      </c>
      <c r="AQ573" t="s">
        <v>77</v>
      </c>
      <c r="AS573">
        <v>5</v>
      </c>
      <c r="AU573">
        <v>5</v>
      </c>
      <c r="AW573">
        <v>20</v>
      </c>
      <c r="AX573" t="s">
        <v>2675</v>
      </c>
      <c r="AY573" t="s">
        <v>68</v>
      </c>
      <c r="BA573">
        <v>9</v>
      </c>
      <c r="BB573" t="s">
        <v>2676</v>
      </c>
      <c r="BC573" t="s">
        <v>2677</v>
      </c>
      <c r="BE573">
        <v>0</v>
      </c>
    </row>
    <row r="574" spans="1:57" x14ac:dyDescent="0.25">
      <c r="A574">
        <v>572</v>
      </c>
      <c r="B574">
        <v>572</v>
      </c>
      <c r="C574">
        <v>572</v>
      </c>
      <c r="D574" t="s">
        <v>82</v>
      </c>
      <c r="E574" t="s">
        <v>2</v>
      </c>
      <c r="K574" s="1">
        <v>43004</v>
      </c>
      <c r="L574" s="15">
        <f t="shared" ca="1" si="8"/>
        <v>0</v>
      </c>
      <c r="M574">
        <v>6</v>
      </c>
      <c r="N574">
        <v>20</v>
      </c>
      <c r="O574">
        <v>6</v>
      </c>
      <c r="P574">
        <v>4</v>
      </c>
      <c r="Q574" t="s">
        <v>95</v>
      </c>
      <c r="R574">
        <v>0</v>
      </c>
      <c r="S574" t="s">
        <v>142</v>
      </c>
      <c r="U574" t="s">
        <v>105</v>
      </c>
      <c r="W574">
        <v>1</v>
      </c>
      <c r="Y574" t="s">
        <v>948</v>
      </c>
      <c r="Z574" t="s">
        <v>86</v>
      </c>
      <c r="AB574" t="s">
        <v>674</v>
      </c>
      <c r="AD574">
        <v>6</v>
      </c>
      <c r="AE574" t="s">
        <v>2678</v>
      </c>
      <c r="AF574" t="s">
        <v>89</v>
      </c>
      <c r="AJ574" t="s">
        <v>33</v>
      </c>
      <c r="AQ574" t="s">
        <v>77</v>
      </c>
      <c r="AS574">
        <v>5</v>
      </c>
      <c r="AU574">
        <v>1</v>
      </c>
      <c r="AW574">
        <v>489</v>
      </c>
      <c r="AX574" t="s">
        <v>2679</v>
      </c>
      <c r="AY574" t="s">
        <v>79</v>
      </c>
      <c r="BA574">
        <v>8</v>
      </c>
      <c r="BB574" t="s">
        <v>2680</v>
      </c>
      <c r="BC574" t="s">
        <v>2681</v>
      </c>
      <c r="BD574" t="s">
        <v>2682</v>
      </c>
      <c r="BE574">
        <v>0</v>
      </c>
    </row>
    <row r="575" spans="1:57" x14ac:dyDescent="0.25">
      <c r="A575">
        <v>573</v>
      </c>
      <c r="B575">
        <v>573</v>
      </c>
      <c r="C575">
        <v>573</v>
      </c>
      <c r="D575" t="s">
        <v>179</v>
      </c>
      <c r="E575" t="s">
        <v>2</v>
      </c>
      <c r="F575" t="s">
        <v>3</v>
      </c>
      <c r="H575" t="s">
        <v>5</v>
      </c>
      <c r="I575" t="s">
        <v>6</v>
      </c>
      <c r="K575" s="1">
        <v>33186</v>
      </c>
      <c r="L575" s="15">
        <f t="shared" ca="1" si="8"/>
        <v>27</v>
      </c>
      <c r="M575">
        <v>7</v>
      </c>
      <c r="N575">
        <v>80</v>
      </c>
      <c r="O575">
        <v>14</v>
      </c>
      <c r="P575">
        <v>6</v>
      </c>
      <c r="Q575" t="s">
        <v>95</v>
      </c>
      <c r="R575">
        <v>1</v>
      </c>
      <c r="W575">
        <v>1</v>
      </c>
      <c r="X575" t="s">
        <v>225</v>
      </c>
      <c r="Z575" t="s">
        <v>86</v>
      </c>
      <c r="AB575" t="s">
        <v>98</v>
      </c>
      <c r="AD575">
        <v>1</v>
      </c>
      <c r="AE575" t="s">
        <v>2683</v>
      </c>
      <c r="AF575" t="s">
        <v>89</v>
      </c>
      <c r="AL575" t="s">
        <v>35</v>
      </c>
      <c r="AQ575" t="s">
        <v>77</v>
      </c>
      <c r="AS575">
        <v>4</v>
      </c>
      <c r="AU575">
        <v>3</v>
      </c>
      <c r="AW575">
        <v>30</v>
      </c>
      <c r="AX575" t="s">
        <v>2684</v>
      </c>
      <c r="AY575" t="s">
        <v>79</v>
      </c>
      <c r="BA575">
        <v>9</v>
      </c>
      <c r="BB575" t="s">
        <v>2685</v>
      </c>
      <c r="BC575" t="s">
        <v>2686</v>
      </c>
      <c r="BD575" t="s">
        <v>2687</v>
      </c>
      <c r="BE575">
        <v>1</v>
      </c>
    </row>
    <row r="576" spans="1:57" x14ac:dyDescent="0.25">
      <c r="A576">
        <v>574</v>
      </c>
      <c r="B576">
        <v>574</v>
      </c>
      <c r="C576">
        <v>574</v>
      </c>
      <c r="D576" t="s">
        <v>268</v>
      </c>
      <c r="E576" t="s">
        <v>2</v>
      </c>
      <c r="I576" t="s">
        <v>6</v>
      </c>
      <c r="K576" s="1">
        <v>28465</v>
      </c>
      <c r="L576" s="15">
        <f t="shared" ca="1" si="8"/>
        <v>40</v>
      </c>
      <c r="M576">
        <v>4</v>
      </c>
      <c r="N576">
        <v>120</v>
      </c>
      <c r="O576">
        <v>12</v>
      </c>
      <c r="P576">
        <v>25</v>
      </c>
      <c r="Q576" t="s">
        <v>56</v>
      </c>
      <c r="R576">
        <v>1</v>
      </c>
      <c r="W576">
        <v>1</v>
      </c>
      <c r="Y576" t="s">
        <v>2688</v>
      </c>
      <c r="Z576" t="s">
        <v>117</v>
      </c>
      <c r="AB576" t="s">
        <v>164</v>
      </c>
      <c r="AD576">
        <v>30</v>
      </c>
      <c r="AE576" t="s">
        <v>2689</v>
      </c>
      <c r="AF576" t="s">
        <v>383</v>
      </c>
      <c r="AK576" t="s">
        <v>34</v>
      </c>
      <c r="AL576" t="s">
        <v>35</v>
      </c>
      <c r="AQ576" t="s">
        <v>64</v>
      </c>
      <c r="AS576">
        <v>4</v>
      </c>
      <c r="AU576">
        <v>4</v>
      </c>
      <c r="AW576">
        <v>6</v>
      </c>
      <c r="AX576" t="s">
        <v>2690</v>
      </c>
      <c r="AZ576" t="s">
        <v>2691</v>
      </c>
      <c r="BA576">
        <v>10</v>
      </c>
      <c r="BB576" t="s">
        <v>2692</v>
      </c>
      <c r="BE576">
        <v>1</v>
      </c>
    </row>
    <row r="577" spans="1:57" x14ac:dyDescent="0.25">
      <c r="A577">
        <v>575</v>
      </c>
      <c r="B577">
        <v>575</v>
      </c>
      <c r="C577">
        <v>575</v>
      </c>
      <c r="D577" t="s">
        <v>135</v>
      </c>
      <c r="F577" t="s">
        <v>3</v>
      </c>
      <c r="K577" s="1">
        <v>29603</v>
      </c>
      <c r="L577" s="15">
        <f t="shared" ca="1" si="8"/>
        <v>37</v>
      </c>
      <c r="M577">
        <v>8</v>
      </c>
      <c r="N577">
        <v>80</v>
      </c>
      <c r="O577">
        <v>12</v>
      </c>
      <c r="P577">
        <v>20</v>
      </c>
      <c r="Q577" t="s">
        <v>103</v>
      </c>
      <c r="R577">
        <v>1</v>
      </c>
      <c r="W577">
        <v>1</v>
      </c>
      <c r="X577" t="s">
        <v>163</v>
      </c>
      <c r="Z577" t="s">
        <v>60</v>
      </c>
      <c r="AB577" t="s">
        <v>232</v>
      </c>
      <c r="AD577">
        <v>14</v>
      </c>
      <c r="AE577" t="s">
        <v>2693</v>
      </c>
      <c r="AF577" t="s">
        <v>76</v>
      </c>
      <c r="AI577" t="s">
        <v>32</v>
      </c>
      <c r="AQ577" t="s">
        <v>90</v>
      </c>
      <c r="AT577">
        <v>12</v>
      </c>
      <c r="AV577">
        <v>12</v>
      </c>
      <c r="AW577">
        <v>300</v>
      </c>
      <c r="AX577" t="s">
        <v>2694</v>
      </c>
      <c r="AY577" t="s">
        <v>79</v>
      </c>
      <c r="BA577">
        <v>9</v>
      </c>
      <c r="BB577" t="s">
        <v>2695</v>
      </c>
      <c r="BC577" t="s">
        <v>2696</v>
      </c>
      <c r="BD577" t="s">
        <v>2697</v>
      </c>
      <c r="BE577">
        <v>1</v>
      </c>
    </row>
    <row r="578" spans="1:57" x14ac:dyDescent="0.25">
      <c r="A578">
        <v>576</v>
      </c>
      <c r="B578">
        <v>576</v>
      </c>
      <c r="C578">
        <v>576</v>
      </c>
      <c r="D578" t="s">
        <v>135</v>
      </c>
      <c r="F578" t="s">
        <v>3</v>
      </c>
      <c r="K578" s="1">
        <v>32539</v>
      </c>
      <c r="L578" s="15">
        <f t="shared" ca="1" si="8"/>
        <v>29</v>
      </c>
      <c r="M578">
        <v>7</v>
      </c>
      <c r="N578">
        <v>80</v>
      </c>
      <c r="O578">
        <v>7</v>
      </c>
      <c r="P578">
        <v>20</v>
      </c>
      <c r="Q578" t="s">
        <v>141</v>
      </c>
      <c r="R578">
        <v>1</v>
      </c>
      <c r="W578">
        <v>1</v>
      </c>
      <c r="X578" t="s">
        <v>429</v>
      </c>
      <c r="Z578" t="s">
        <v>86</v>
      </c>
      <c r="AB578" t="s">
        <v>441</v>
      </c>
      <c r="AD578">
        <v>5</v>
      </c>
      <c r="AE578" t="s">
        <v>2698</v>
      </c>
      <c r="AF578" t="s">
        <v>63</v>
      </c>
      <c r="AL578" t="s">
        <v>35</v>
      </c>
      <c r="AQ578" t="s">
        <v>64</v>
      </c>
      <c r="AS578">
        <v>6</v>
      </c>
      <c r="AU578">
        <v>6</v>
      </c>
      <c r="AW578">
        <v>20</v>
      </c>
      <c r="AX578" t="s">
        <v>2699</v>
      </c>
      <c r="AY578" t="s">
        <v>79</v>
      </c>
      <c r="BA578">
        <v>10</v>
      </c>
      <c r="BB578" t="s">
        <v>80</v>
      </c>
      <c r="BC578" t="s">
        <v>2700</v>
      </c>
      <c r="BE578">
        <v>0</v>
      </c>
    </row>
    <row r="579" spans="1:57" x14ac:dyDescent="0.25">
      <c r="A579">
        <v>577</v>
      </c>
      <c r="B579">
        <v>577</v>
      </c>
      <c r="C579">
        <v>577</v>
      </c>
      <c r="D579" t="s">
        <v>318</v>
      </c>
      <c r="F579" t="s">
        <v>3</v>
      </c>
      <c r="G579" t="s">
        <v>4</v>
      </c>
      <c r="K579" s="1">
        <v>34776</v>
      </c>
      <c r="L579" s="15">
        <f t="shared" ca="1" si="8"/>
        <v>22</v>
      </c>
      <c r="M579">
        <v>6</v>
      </c>
      <c r="N579">
        <v>30</v>
      </c>
      <c r="O579">
        <v>12</v>
      </c>
      <c r="P579">
        <v>3</v>
      </c>
      <c r="Q579" t="s">
        <v>352</v>
      </c>
      <c r="R579">
        <v>0</v>
      </c>
      <c r="S579" t="s">
        <v>72</v>
      </c>
      <c r="U579" t="s">
        <v>105</v>
      </c>
      <c r="W579">
        <v>0</v>
      </c>
      <c r="AF579" t="s">
        <v>89</v>
      </c>
      <c r="AL579" t="s">
        <v>35</v>
      </c>
      <c r="AQ579" t="s">
        <v>90</v>
      </c>
      <c r="AS579">
        <v>6</v>
      </c>
      <c r="AU579">
        <v>4</v>
      </c>
      <c r="AW579">
        <v>20</v>
      </c>
      <c r="AX579" t="s">
        <v>722</v>
      </c>
      <c r="AY579" t="s">
        <v>79</v>
      </c>
      <c r="BA579">
        <v>10</v>
      </c>
      <c r="BB579" t="s">
        <v>38</v>
      </c>
      <c r="BC579" t="s">
        <v>2701</v>
      </c>
      <c r="BD579" t="s">
        <v>38</v>
      </c>
      <c r="BE579">
        <v>1</v>
      </c>
    </row>
    <row r="580" spans="1:57" x14ac:dyDescent="0.25">
      <c r="A580">
        <v>578</v>
      </c>
      <c r="B580">
        <v>578</v>
      </c>
      <c r="C580">
        <v>578</v>
      </c>
      <c r="D580" t="s">
        <v>82</v>
      </c>
      <c r="E580" t="s">
        <v>2</v>
      </c>
      <c r="K580" s="1">
        <v>29840</v>
      </c>
      <c r="L580" s="15">
        <f t="shared" ca="1" si="8"/>
        <v>36</v>
      </c>
      <c r="M580">
        <v>7</v>
      </c>
      <c r="N580">
        <v>60</v>
      </c>
      <c r="O580">
        <v>8</v>
      </c>
      <c r="P580">
        <v>12</v>
      </c>
      <c r="Q580" t="s">
        <v>319</v>
      </c>
      <c r="R580">
        <v>0</v>
      </c>
      <c r="S580" t="s">
        <v>104</v>
      </c>
      <c r="U580" t="s">
        <v>58</v>
      </c>
      <c r="W580">
        <v>0</v>
      </c>
      <c r="AF580" t="s">
        <v>63</v>
      </c>
      <c r="AJ580" t="s">
        <v>33</v>
      </c>
      <c r="AQ580" t="s">
        <v>77</v>
      </c>
      <c r="AS580">
        <v>6</v>
      </c>
      <c r="AU580">
        <v>6</v>
      </c>
      <c r="AW580">
        <v>18</v>
      </c>
      <c r="AX580" t="s">
        <v>2702</v>
      </c>
      <c r="AY580" t="s">
        <v>79</v>
      </c>
      <c r="BA580">
        <v>9</v>
      </c>
      <c r="BB580" t="s">
        <v>1159</v>
      </c>
      <c r="BC580" t="s">
        <v>2703</v>
      </c>
      <c r="BD580" t="s">
        <v>147</v>
      </c>
      <c r="BE580">
        <v>0</v>
      </c>
    </row>
    <row r="581" spans="1:57" x14ac:dyDescent="0.25">
      <c r="A581">
        <v>579</v>
      </c>
      <c r="B581">
        <v>579</v>
      </c>
      <c r="C581">
        <v>579</v>
      </c>
      <c r="D581" t="s">
        <v>82</v>
      </c>
      <c r="E581" t="s">
        <v>2</v>
      </c>
      <c r="K581" s="1">
        <v>33589</v>
      </c>
      <c r="L581" s="15">
        <f t="shared" ref="L581:L644" ca="1" si="9">ROUNDDOWN(_xlfn.DAYS(TODAY(),K581)/365,0)</f>
        <v>26</v>
      </c>
      <c r="M581">
        <v>6</v>
      </c>
      <c r="N581">
        <v>5</v>
      </c>
      <c r="O581">
        <v>4</v>
      </c>
      <c r="P581">
        <v>50</v>
      </c>
      <c r="Q581" t="s">
        <v>200</v>
      </c>
      <c r="R581">
        <v>1</v>
      </c>
      <c r="W581">
        <v>1</v>
      </c>
      <c r="X581" t="s">
        <v>85</v>
      </c>
      <c r="Z581" t="s">
        <v>97</v>
      </c>
      <c r="AB581" t="s">
        <v>98</v>
      </c>
      <c r="AD581">
        <v>3</v>
      </c>
      <c r="AE581" t="s">
        <v>2704</v>
      </c>
      <c r="AF581" t="s">
        <v>63</v>
      </c>
      <c r="AI581" t="s">
        <v>32</v>
      </c>
      <c r="AQ581" t="s">
        <v>64</v>
      </c>
      <c r="AS581">
        <v>6</v>
      </c>
      <c r="AU581">
        <v>6</v>
      </c>
      <c r="AW581">
        <v>10</v>
      </c>
      <c r="AX581" t="s">
        <v>2705</v>
      </c>
      <c r="AY581" t="s">
        <v>79</v>
      </c>
      <c r="BA581">
        <v>8</v>
      </c>
      <c r="BB581" t="s">
        <v>2706</v>
      </c>
      <c r="BC581" t="s">
        <v>2707</v>
      </c>
      <c r="BD581" t="s">
        <v>2708</v>
      </c>
      <c r="BE581">
        <v>0</v>
      </c>
    </row>
    <row r="582" spans="1:57" x14ac:dyDescent="0.25">
      <c r="A582">
        <v>580</v>
      </c>
      <c r="B582">
        <v>580</v>
      </c>
      <c r="C582">
        <v>580</v>
      </c>
      <c r="D582" t="s">
        <v>82</v>
      </c>
      <c r="E582" t="s">
        <v>2</v>
      </c>
      <c r="K582" s="1">
        <v>32743</v>
      </c>
      <c r="L582" s="15">
        <f t="shared" ca="1" si="9"/>
        <v>28</v>
      </c>
      <c r="M582">
        <v>7</v>
      </c>
      <c r="N582">
        <v>20</v>
      </c>
      <c r="O582">
        <v>12</v>
      </c>
      <c r="P582">
        <v>4</v>
      </c>
      <c r="Q582" t="s">
        <v>109</v>
      </c>
      <c r="R582">
        <v>1</v>
      </c>
      <c r="W582">
        <v>1</v>
      </c>
      <c r="X582" t="s">
        <v>225</v>
      </c>
      <c r="Z582" t="s">
        <v>86</v>
      </c>
      <c r="AB582" t="s">
        <v>131</v>
      </c>
      <c r="AD582">
        <v>3</v>
      </c>
      <c r="AE582" t="s">
        <v>2709</v>
      </c>
      <c r="AF582" t="s">
        <v>89</v>
      </c>
      <c r="AI582" t="s">
        <v>32</v>
      </c>
      <c r="AQ582" t="s">
        <v>77</v>
      </c>
      <c r="AS582">
        <v>5</v>
      </c>
      <c r="AV582">
        <v>7</v>
      </c>
      <c r="AW582">
        <v>12</v>
      </c>
      <c r="AX582" t="s">
        <v>2710</v>
      </c>
      <c r="AY582" t="s">
        <v>79</v>
      </c>
      <c r="BA582">
        <v>8</v>
      </c>
      <c r="BB582" t="s">
        <v>2711</v>
      </c>
      <c r="BC582" t="s">
        <v>2712</v>
      </c>
      <c r="BD582" t="s">
        <v>2713</v>
      </c>
      <c r="BE582">
        <v>1</v>
      </c>
    </row>
    <row r="583" spans="1:57" x14ac:dyDescent="0.25">
      <c r="A583">
        <v>581</v>
      </c>
      <c r="B583">
        <v>581</v>
      </c>
      <c r="C583">
        <v>581</v>
      </c>
      <c r="D583" t="s">
        <v>268</v>
      </c>
      <c r="E583" t="s">
        <v>2</v>
      </c>
      <c r="I583" t="s">
        <v>6</v>
      </c>
      <c r="K583" s="1">
        <v>31651</v>
      </c>
      <c r="L583" s="15">
        <f t="shared" ca="1" si="9"/>
        <v>31</v>
      </c>
      <c r="M583">
        <v>7</v>
      </c>
      <c r="N583">
        <v>60</v>
      </c>
      <c r="O583">
        <v>7</v>
      </c>
      <c r="P583">
        <v>24</v>
      </c>
      <c r="Q583" t="s">
        <v>83</v>
      </c>
      <c r="R583">
        <v>1</v>
      </c>
      <c r="W583">
        <v>0</v>
      </c>
      <c r="AF583" t="s">
        <v>63</v>
      </c>
      <c r="AG583" t="s">
        <v>30</v>
      </c>
      <c r="AL583" t="s">
        <v>35</v>
      </c>
      <c r="AQ583" t="s">
        <v>77</v>
      </c>
      <c r="AS583">
        <v>6</v>
      </c>
      <c r="AU583">
        <v>3</v>
      </c>
      <c r="AW583">
        <v>5</v>
      </c>
      <c r="AX583" t="s">
        <v>2714</v>
      </c>
      <c r="AY583" t="s">
        <v>79</v>
      </c>
      <c r="BA583">
        <v>7</v>
      </c>
      <c r="BB583" t="s">
        <v>2715</v>
      </c>
      <c r="BC583" t="s">
        <v>2716</v>
      </c>
      <c r="BD583" t="s">
        <v>2717</v>
      </c>
      <c r="BE583">
        <v>1</v>
      </c>
    </row>
    <row r="584" spans="1:57" x14ac:dyDescent="0.25">
      <c r="A584">
        <v>582</v>
      </c>
      <c r="B584">
        <v>582</v>
      </c>
      <c r="C584">
        <v>582</v>
      </c>
      <c r="D584" t="s">
        <v>94</v>
      </c>
      <c r="I584" t="s">
        <v>6</v>
      </c>
      <c r="K584" s="1">
        <v>29704</v>
      </c>
      <c r="L584" s="15">
        <f t="shared" ca="1" si="9"/>
        <v>36</v>
      </c>
      <c r="M584">
        <v>6</v>
      </c>
      <c r="N584">
        <v>0</v>
      </c>
      <c r="O584">
        <v>17</v>
      </c>
      <c r="P584">
        <v>100</v>
      </c>
      <c r="Q584" t="s">
        <v>95</v>
      </c>
      <c r="R584">
        <v>0</v>
      </c>
      <c r="S584" t="s">
        <v>57</v>
      </c>
      <c r="U584" t="s">
        <v>110</v>
      </c>
      <c r="W584">
        <v>1</v>
      </c>
      <c r="Y584" t="s">
        <v>2718</v>
      </c>
      <c r="Z584" t="s">
        <v>86</v>
      </c>
      <c r="AC584" t="s">
        <v>2719</v>
      </c>
      <c r="AD584">
        <v>10</v>
      </c>
      <c r="AE584" t="s">
        <v>2720</v>
      </c>
      <c r="AF584" t="s">
        <v>63</v>
      </c>
      <c r="AK584" t="s">
        <v>34</v>
      </c>
      <c r="AQ584" t="s">
        <v>77</v>
      </c>
      <c r="AT584">
        <v>32</v>
      </c>
      <c r="AV584">
        <v>8</v>
      </c>
      <c r="AW584">
        <v>480</v>
      </c>
      <c r="AX584" t="s">
        <v>2721</v>
      </c>
      <c r="AY584" t="s">
        <v>68</v>
      </c>
      <c r="BA584">
        <v>10</v>
      </c>
      <c r="BB584" t="s">
        <v>2722</v>
      </c>
      <c r="BC584" t="s">
        <v>2723</v>
      </c>
      <c r="BE584">
        <v>1</v>
      </c>
    </row>
    <row r="585" spans="1:57" x14ac:dyDescent="0.25">
      <c r="A585">
        <v>583</v>
      </c>
      <c r="B585">
        <v>583</v>
      </c>
      <c r="C585">
        <v>583</v>
      </c>
      <c r="D585" t="s">
        <v>268</v>
      </c>
      <c r="E585" t="s">
        <v>2</v>
      </c>
      <c r="I585" t="s">
        <v>6</v>
      </c>
      <c r="K585" s="1">
        <v>30039</v>
      </c>
      <c r="L585" s="15">
        <f t="shared" ca="1" si="9"/>
        <v>35</v>
      </c>
      <c r="M585">
        <v>6</v>
      </c>
      <c r="N585">
        <v>40</v>
      </c>
      <c r="O585">
        <v>14</v>
      </c>
      <c r="P585">
        <v>1</v>
      </c>
      <c r="Q585" t="s">
        <v>56</v>
      </c>
      <c r="R585">
        <v>1</v>
      </c>
      <c r="W585">
        <v>0</v>
      </c>
      <c r="AF585" t="s">
        <v>89</v>
      </c>
      <c r="AI585" t="s">
        <v>32</v>
      </c>
      <c r="AQ585" t="s">
        <v>90</v>
      </c>
      <c r="AS585">
        <v>5</v>
      </c>
      <c r="AU585">
        <v>4</v>
      </c>
      <c r="AW585">
        <v>4</v>
      </c>
      <c r="AX585" t="s">
        <v>2724</v>
      </c>
      <c r="AZ585" t="s">
        <v>2725</v>
      </c>
      <c r="BA585">
        <v>10</v>
      </c>
      <c r="BB585" t="s">
        <v>2726</v>
      </c>
      <c r="BC585" t="s">
        <v>2727</v>
      </c>
      <c r="BE585">
        <v>0</v>
      </c>
    </row>
    <row r="586" spans="1:57" x14ac:dyDescent="0.25">
      <c r="A586">
        <v>584</v>
      </c>
      <c r="B586">
        <v>584</v>
      </c>
      <c r="C586">
        <v>584</v>
      </c>
      <c r="D586" t="s">
        <v>94</v>
      </c>
      <c r="I586" t="s">
        <v>6</v>
      </c>
      <c r="K586" s="1">
        <v>33955</v>
      </c>
      <c r="L586" s="15">
        <f t="shared" ca="1" si="9"/>
        <v>25</v>
      </c>
      <c r="M586">
        <v>8</v>
      </c>
      <c r="N586">
        <v>120</v>
      </c>
      <c r="O586">
        <v>8</v>
      </c>
      <c r="P586">
        <v>10</v>
      </c>
      <c r="Q586" t="s">
        <v>319</v>
      </c>
      <c r="R586">
        <v>0</v>
      </c>
      <c r="S586" t="s">
        <v>57</v>
      </c>
      <c r="U586" t="s">
        <v>73</v>
      </c>
      <c r="W586">
        <v>1</v>
      </c>
      <c r="X586" t="s">
        <v>225</v>
      </c>
      <c r="Z586" t="s">
        <v>86</v>
      </c>
      <c r="AB586" t="s">
        <v>87</v>
      </c>
      <c r="AD586">
        <v>1</v>
      </c>
      <c r="AF586" t="s">
        <v>63</v>
      </c>
      <c r="AO586" t="s">
        <v>38</v>
      </c>
      <c r="AY586" t="s">
        <v>68</v>
      </c>
      <c r="BA586">
        <v>9</v>
      </c>
      <c r="BB586" t="s">
        <v>2728</v>
      </c>
      <c r="BE586">
        <v>0</v>
      </c>
    </row>
    <row r="587" spans="1:57" x14ac:dyDescent="0.25">
      <c r="A587">
        <v>585</v>
      </c>
      <c r="B587">
        <v>585</v>
      </c>
      <c r="C587">
        <v>585</v>
      </c>
      <c r="D587" t="s">
        <v>82</v>
      </c>
      <c r="E587" t="s">
        <v>2</v>
      </c>
      <c r="K587" s="1">
        <v>33254</v>
      </c>
      <c r="L587" s="15">
        <f t="shared" ca="1" si="9"/>
        <v>27</v>
      </c>
      <c r="M587">
        <v>8</v>
      </c>
      <c r="N587">
        <v>15</v>
      </c>
      <c r="O587">
        <v>10</v>
      </c>
      <c r="P587">
        <v>12</v>
      </c>
      <c r="Q587" t="s">
        <v>319</v>
      </c>
      <c r="R587">
        <v>1</v>
      </c>
      <c r="W587">
        <v>1</v>
      </c>
      <c r="X587" t="s">
        <v>32</v>
      </c>
      <c r="Z587" t="s">
        <v>369</v>
      </c>
      <c r="AB587" t="s">
        <v>232</v>
      </c>
      <c r="AD587">
        <v>1</v>
      </c>
      <c r="AE587" t="s">
        <v>2729</v>
      </c>
      <c r="AF587" t="s">
        <v>89</v>
      </c>
      <c r="AJ587" t="s">
        <v>33</v>
      </c>
      <c r="AQ587" t="s">
        <v>90</v>
      </c>
      <c r="AS587">
        <v>6</v>
      </c>
      <c r="AU587">
        <v>6</v>
      </c>
      <c r="AW587">
        <v>6</v>
      </c>
      <c r="AX587" t="s">
        <v>2730</v>
      </c>
      <c r="AY587" t="s">
        <v>79</v>
      </c>
      <c r="BA587">
        <v>10</v>
      </c>
      <c r="BB587" t="s">
        <v>2731</v>
      </c>
      <c r="BC587" t="s">
        <v>242</v>
      </c>
      <c r="BD587" t="s">
        <v>2732</v>
      </c>
      <c r="BE587">
        <v>1</v>
      </c>
    </row>
    <row r="588" spans="1:57" x14ac:dyDescent="0.25">
      <c r="A588">
        <v>586</v>
      </c>
      <c r="B588">
        <v>586</v>
      </c>
      <c r="C588">
        <v>586</v>
      </c>
      <c r="D588" t="s">
        <v>179</v>
      </c>
      <c r="E588" t="s">
        <v>2</v>
      </c>
      <c r="F588" t="s">
        <v>3</v>
      </c>
      <c r="H588" t="s">
        <v>5</v>
      </c>
      <c r="I588" t="s">
        <v>6</v>
      </c>
      <c r="L588" s="15">
        <f t="shared" ca="1" si="9"/>
        <v>118</v>
      </c>
      <c r="M588">
        <v>8</v>
      </c>
      <c r="N588">
        <v>0</v>
      </c>
      <c r="O588">
        <v>10</v>
      </c>
      <c r="P588">
        <v>15</v>
      </c>
      <c r="Q588" t="s">
        <v>56</v>
      </c>
      <c r="R588">
        <v>0</v>
      </c>
      <c r="S588" t="s">
        <v>84</v>
      </c>
      <c r="V588" t="s">
        <v>2733</v>
      </c>
      <c r="W588">
        <v>1</v>
      </c>
      <c r="X588" t="s">
        <v>543</v>
      </c>
      <c r="Z588" t="s">
        <v>86</v>
      </c>
      <c r="AB588" t="s">
        <v>98</v>
      </c>
      <c r="AD588">
        <v>2</v>
      </c>
      <c r="AF588" t="s">
        <v>63</v>
      </c>
      <c r="AJ588" t="s">
        <v>33</v>
      </c>
      <c r="AQ588" t="s">
        <v>77</v>
      </c>
      <c r="AS588">
        <v>5</v>
      </c>
      <c r="AU588">
        <v>5</v>
      </c>
      <c r="AW588">
        <v>20</v>
      </c>
      <c r="AX588" t="s">
        <v>2734</v>
      </c>
      <c r="AY588" t="s">
        <v>79</v>
      </c>
      <c r="BA588">
        <v>10</v>
      </c>
      <c r="BB588" t="s">
        <v>2735</v>
      </c>
      <c r="BC588" t="s">
        <v>2736</v>
      </c>
      <c r="BE588">
        <v>0</v>
      </c>
    </row>
    <row r="589" spans="1:57" x14ac:dyDescent="0.25">
      <c r="A589">
        <v>587</v>
      </c>
      <c r="B589">
        <v>587</v>
      </c>
      <c r="C589">
        <v>587</v>
      </c>
      <c r="D589" t="s">
        <v>82</v>
      </c>
      <c r="E589" t="s">
        <v>2</v>
      </c>
      <c r="K589" s="1">
        <v>23682</v>
      </c>
      <c r="L589" s="15">
        <f t="shared" ca="1" si="9"/>
        <v>53</v>
      </c>
      <c r="M589">
        <v>7</v>
      </c>
      <c r="N589">
        <v>90</v>
      </c>
      <c r="O589">
        <v>9</v>
      </c>
      <c r="P589">
        <v>4</v>
      </c>
      <c r="Q589" t="s">
        <v>200</v>
      </c>
      <c r="R589">
        <v>1</v>
      </c>
      <c r="W589">
        <v>1</v>
      </c>
      <c r="X589" t="s">
        <v>1156</v>
      </c>
      <c r="Z589" t="s">
        <v>86</v>
      </c>
      <c r="AB589" t="s">
        <v>1335</v>
      </c>
      <c r="AD589">
        <v>2</v>
      </c>
      <c r="AE589" t="s">
        <v>2737</v>
      </c>
      <c r="AF589" t="s">
        <v>63</v>
      </c>
      <c r="AK589" t="s">
        <v>34</v>
      </c>
      <c r="AQ589" t="s">
        <v>64</v>
      </c>
      <c r="AT589">
        <v>14</v>
      </c>
      <c r="AV589">
        <v>14</v>
      </c>
      <c r="AW589">
        <v>10</v>
      </c>
      <c r="AX589" t="s">
        <v>2738</v>
      </c>
      <c r="AY589" t="s">
        <v>79</v>
      </c>
      <c r="BA589">
        <v>10</v>
      </c>
      <c r="BB589" t="s">
        <v>2739</v>
      </c>
      <c r="BC589" t="s">
        <v>2740</v>
      </c>
      <c r="BD589" t="s">
        <v>2741</v>
      </c>
      <c r="BE589">
        <v>1</v>
      </c>
    </row>
    <row r="590" spans="1:57" x14ac:dyDescent="0.25">
      <c r="A590">
        <v>588</v>
      </c>
      <c r="B590">
        <v>588</v>
      </c>
      <c r="C590">
        <v>588</v>
      </c>
      <c r="D590" t="s">
        <v>82</v>
      </c>
      <c r="E590" t="s">
        <v>2</v>
      </c>
      <c r="K590" s="1">
        <v>24696</v>
      </c>
      <c r="L590" s="15">
        <f t="shared" ca="1" si="9"/>
        <v>50</v>
      </c>
      <c r="M590">
        <v>4</v>
      </c>
      <c r="N590">
        <v>60</v>
      </c>
      <c r="O590">
        <v>10</v>
      </c>
      <c r="P590">
        <v>15</v>
      </c>
      <c r="Q590" t="s">
        <v>128</v>
      </c>
      <c r="R590">
        <v>0</v>
      </c>
      <c r="S590" t="s">
        <v>104</v>
      </c>
      <c r="U590" t="s">
        <v>73</v>
      </c>
      <c r="W590">
        <v>1</v>
      </c>
      <c r="X590" t="s">
        <v>225</v>
      </c>
      <c r="Z590" t="s">
        <v>60</v>
      </c>
      <c r="AB590" t="s">
        <v>327</v>
      </c>
      <c r="AD590">
        <v>27</v>
      </c>
      <c r="AE590" t="s">
        <v>2742</v>
      </c>
      <c r="AF590" t="s">
        <v>63</v>
      </c>
      <c r="AJ590" t="s">
        <v>33</v>
      </c>
      <c r="AQ590" t="s">
        <v>77</v>
      </c>
      <c r="AT590">
        <v>20</v>
      </c>
      <c r="AV590">
        <v>10</v>
      </c>
      <c r="AW590">
        <v>1000</v>
      </c>
      <c r="AX590" t="s">
        <v>2743</v>
      </c>
      <c r="AZ590" t="s">
        <v>2744</v>
      </c>
      <c r="BA590">
        <v>8</v>
      </c>
      <c r="BB590" t="s">
        <v>2745</v>
      </c>
      <c r="BC590" t="s">
        <v>2746</v>
      </c>
      <c r="BD590" t="s">
        <v>2747</v>
      </c>
      <c r="BE590">
        <v>1</v>
      </c>
    </row>
    <row r="591" spans="1:57" ht="30" x14ac:dyDescent="0.25">
      <c r="A591">
        <v>589</v>
      </c>
      <c r="B591">
        <v>589</v>
      </c>
      <c r="C591">
        <v>589</v>
      </c>
      <c r="D591" t="s">
        <v>249</v>
      </c>
      <c r="E591" t="s">
        <v>2</v>
      </c>
      <c r="H591" t="s">
        <v>5</v>
      </c>
      <c r="I591" t="s">
        <v>6</v>
      </c>
      <c r="K591" s="1">
        <v>32979</v>
      </c>
      <c r="L591" s="15">
        <f t="shared" ca="1" si="9"/>
        <v>27</v>
      </c>
      <c r="M591">
        <v>8</v>
      </c>
      <c r="N591">
        <v>90</v>
      </c>
      <c r="O591">
        <v>11</v>
      </c>
      <c r="P591">
        <v>20</v>
      </c>
      <c r="Q591" t="s">
        <v>56</v>
      </c>
      <c r="R591">
        <v>1</v>
      </c>
      <c r="W591">
        <v>1</v>
      </c>
      <c r="X591" t="s">
        <v>225</v>
      </c>
      <c r="Z591" t="s">
        <v>86</v>
      </c>
      <c r="AB591" t="s">
        <v>98</v>
      </c>
      <c r="AD591">
        <v>2</v>
      </c>
      <c r="AE591" t="s">
        <v>2748</v>
      </c>
      <c r="AF591" t="s">
        <v>89</v>
      </c>
      <c r="AO591" t="s">
        <v>38</v>
      </c>
      <c r="AY591" t="s">
        <v>363</v>
      </c>
      <c r="BA591">
        <v>10</v>
      </c>
      <c r="BB591" t="s">
        <v>2749</v>
      </c>
      <c r="BC591" s="3" t="s">
        <v>2750</v>
      </c>
      <c r="BD591" t="s">
        <v>2751</v>
      </c>
      <c r="BE591">
        <v>1</v>
      </c>
    </row>
    <row r="592" spans="1:57" x14ac:dyDescent="0.25">
      <c r="A592">
        <v>590</v>
      </c>
      <c r="B592">
        <v>590</v>
      </c>
      <c r="C592">
        <v>590</v>
      </c>
      <c r="D592" t="s">
        <v>135</v>
      </c>
      <c r="F592" t="s">
        <v>3</v>
      </c>
      <c r="K592" s="1">
        <v>25775</v>
      </c>
      <c r="L592" s="15">
        <f t="shared" ca="1" si="9"/>
        <v>47</v>
      </c>
      <c r="M592">
        <v>6</v>
      </c>
      <c r="N592">
        <v>21</v>
      </c>
      <c r="O592">
        <v>12</v>
      </c>
      <c r="P592">
        <v>20</v>
      </c>
      <c r="Q592" t="s">
        <v>103</v>
      </c>
      <c r="R592">
        <v>0</v>
      </c>
      <c r="S592" t="s">
        <v>57</v>
      </c>
      <c r="U592" t="s">
        <v>105</v>
      </c>
      <c r="W592">
        <v>1</v>
      </c>
      <c r="X592" t="s">
        <v>96</v>
      </c>
      <c r="Z592" t="s">
        <v>86</v>
      </c>
      <c r="AB592" t="s">
        <v>674</v>
      </c>
      <c r="AD592">
        <v>15</v>
      </c>
      <c r="AE592" t="s">
        <v>2752</v>
      </c>
      <c r="AF592" t="s">
        <v>63</v>
      </c>
      <c r="AJ592" t="s">
        <v>33</v>
      </c>
      <c r="AQ592" t="s">
        <v>77</v>
      </c>
      <c r="AS592">
        <v>3</v>
      </c>
      <c r="AV592">
        <v>10</v>
      </c>
      <c r="AW592">
        <v>10</v>
      </c>
      <c r="AX592" t="s">
        <v>2753</v>
      </c>
      <c r="AY592" t="s">
        <v>79</v>
      </c>
      <c r="BA592">
        <v>9</v>
      </c>
      <c r="BB592" t="s">
        <v>2754</v>
      </c>
      <c r="BC592" t="s">
        <v>2755</v>
      </c>
      <c r="BD592" t="s">
        <v>2756</v>
      </c>
      <c r="BE592">
        <v>0</v>
      </c>
    </row>
    <row r="593" spans="1:57" x14ac:dyDescent="0.25">
      <c r="A593">
        <v>591</v>
      </c>
      <c r="B593">
        <v>591</v>
      </c>
      <c r="C593">
        <v>591</v>
      </c>
      <c r="D593" t="s">
        <v>268</v>
      </c>
      <c r="E593" t="s">
        <v>2</v>
      </c>
      <c r="I593" t="s">
        <v>6</v>
      </c>
      <c r="K593" s="1">
        <v>26909</v>
      </c>
      <c r="L593" s="15">
        <f t="shared" ca="1" si="9"/>
        <v>44</v>
      </c>
      <c r="M593">
        <v>8</v>
      </c>
      <c r="N593">
        <v>20</v>
      </c>
      <c r="O593">
        <v>14</v>
      </c>
      <c r="P593">
        <v>1</v>
      </c>
      <c r="Q593" t="s">
        <v>200</v>
      </c>
      <c r="R593">
        <v>1</v>
      </c>
      <c r="W593">
        <v>1</v>
      </c>
      <c r="X593" t="s">
        <v>225</v>
      </c>
      <c r="Z593" t="s">
        <v>86</v>
      </c>
      <c r="AB593" t="s">
        <v>674</v>
      </c>
      <c r="AD593">
        <v>20</v>
      </c>
      <c r="AE593" t="s">
        <v>2757</v>
      </c>
      <c r="AF593" t="s">
        <v>89</v>
      </c>
      <c r="AL593" t="s">
        <v>35</v>
      </c>
      <c r="AQ593" t="s">
        <v>64</v>
      </c>
      <c r="AS593">
        <v>2</v>
      </c>
      <c r="AU593">
        <v>6</v>
      </c>
      <c r="AW593">
        <v>40</v>
      </c>
      <c r="AX593" t="s">
        <v>2758</v>
      </c>
      <c r="AY593" t="s">
        <v>79</v>
      </c>
      <c r="BA593">
        <v>8</v>
      </c>
      <c r="BB593" t="s">
        <v>2759</v>
      </c>
      <c r="BC593" t="s">
        <v>2760</v>
      </c>
      <c r="BE593">
        <v>1</v>
      </c>
    </row>
    <row r="594" spans="1:57" x14ac:dyDescent="0.25">
      <c r="A594">
        <v>592</v>
      </c>
      <c r="B594">
        <v>592</v>
      </c>
      <c r="C594">
        <v>592</v>
      </c>
      <c r="D594" t="s">
        <v>243</v>
      </c>
      <c r="E594" t="s">
        <v>2</v>
      </c>
      <c r="F594" t="s">
        <v>3</v>
      </c>
      <c r="K594" s="1">
        <v>31594</v>
      </c>
      <c r="L594" s="15">
        <f t="shared" ca="1" si="9"/>
        <v>31</v>
      </c>
      <c r="M594">
        <v>7</v>
      </c>
      <c r="N594">
        <v>60</v>
      </c>
      <c r="O594">
        <v>10</v>
      </c>
      <c r="P594">
        <v>40</v>
      </c>
      <c r="Q594" t="s">
        <v>237</v>
      </c>
      <c r="R594">
        <v>1</v>
      </c>
      <c r="W594">
        <v>1</v>
      </c>
      <c r="X594" t="s">
        <v>225</v>
      </c>
      <c r="Z594" t="s">
        <v>60</v>
      </c>
      <c r="AB594" t="s">
        <v>98</v>
      </c>
      <c r="AD594">
        <v>6</v>
      </c>
      <c r="AE594" t="s">
        <v>2761</v>
      </c>
      <c r="AF594" t="s">
        <v>89</v>
      </c>
      <c r="AL594" t="s">
        <v>35</v>
      </c>
      <c r="AQ594" t="s">
        <v>77</v>
      </c>
      <c r="AS594">
        <v>6</v>
      </c>
      <c r="AU594">
        <v>6</v>
      </c>
      <c r="AW594">
        <v>6</v>
      </c>
      <c r="AX594" t="s">
        <v>2762</v>
      </c>
      <c r="AY594" t="s">
        <v>79</v>
      </c>
      <c r="BA594">
        <v>10</v>
      </c>
      <c r="BB594" t="s">
        <v>2763</v>
      </c>
      <c r="BC594" t="s">
        <v>2764</v>
      </c>
      <c r="BD594" t="s">
        <v>2765</v>
      </c>
      <c r="BE594">
        <v>1</v>
      </c>
    </row>
    <row r="595" spans="1:57" x14ac:dyDescent="0.25">
      <c r="A595">
        <v>593</v>
      </c>
      <c r="B595">
        <v>593</v>
      </c>
      <c r="C595">
        <v>593</v>
      </c>
      <c r="D595" t="s">
        <v>135</v>
      </c>
      <c r="F595" t="s">
        <v>3</v>
      </c>
      <c r="K595" s="1">
        <v>25187</v>
      </c>
      <c r="L595" s="15">
        <f t="shared" ca="1" si="9"/>
        <v>49</v>
      </c>
      <c r="M595">
        <v>6</v>
      </c>
      <c r="N595">
        <v>240</v>
      </c>
      <c r="O595">
        <v>8</v>
      </c>
      <c r="P595">
        <v>12</v>
      </c>
      <c r="Q595" t="s">
        <v>109</v>
      </c>
      <c r="R595">
        <v>1</v>
      </c>
      <c r="W595">
        <v>1</v>
      </c>
      <c r="X595" t="s">
        <v>225</v>
      </c>
      <c r="Z595" t="s">
        <v>60</v>
      </c>
      <c r="AC595" t="s">
        <v>2766</v>
      </c>
      <c r="AD595">
        <v>20</v>
      </c>
      <c r="AE595" t="s">
        <v>2767</v>
      </c>
      <c r="AF595" t="s">
        <v>383</v>
      </c>
      <c r="AL595" t="s">
        <v>35</v>
      </c>
      <c r="AP595" t="s">
        <v>2768</v>
      </c>
      <c r="AQ595" t="s">
        <v>64</v>
      </c>
      <c r="AT595">
        <v>10</v>
      </c>
      <c r="AV595">
        <v>30</v>
      </c>
      <c r="AW595">
        <v>20</v>
      </c>
      <c r="AX595" t="s">
        <v>2769</v>
      </c>
      <c r="AY595" t="s">
        <v>79</v>
      </c>
      <c r="BA595">
        <v>10</v>
      </c>
      <c r="BB595" t="s">
        <v>2770</v>
      </c>
      <c r="BC595" t="s">
        <v>2771</v>
      </c>
      <c r="BD595" t="s">
        <v>2772</v>
      </c>
      <c r="BE595">
        <v>1</v>
      </c>
    </row>
    <row r="596" spans="1:57" x14ac:dyDescent="0.25">
      <c r="A596">
        <v>594</v>
      </c>
      <c r="B596">
        <v>594</v>
      </c>
      <c r="C596">
        <v>594</v>
      </c>
      <c r="D596" t="s">
        <v>94</v>
      </c>
      <c r="I596" t="s">
        <v>6</v>
      </c>
      <c r="K596" s="1">
        <v>30504</v>
      </c>
      <c r="L596" s="15">
        <f t="shared" ca="1" si="9"/>
        <v>34</v>
      </c>
      <c r="M596">
        <v>8</v>
      </c>
      <c r="N596">
        <v>30</v>
      </c>
      <c r="O596">
        <v>10</v>
      </c>
      <c r="P596">
        <v>30</v>
      </c>
      <c r="Q596" t="s">
        <v>352</v>
      </c>
      <c r="R596">
        <v>1</v>
      </c>
      <c r="W596">
        <v>1</v>
      </c>
      <c r="X596" t="s">
        <v>225</v>
      </c>
      <c r="Z596" t="s">
        <v>117</v>
      </c>
      <c r="AB596" t="s">
        <v>98</v>
      </c>
      <c r="AD596">
        <v>12</v>
      </c>
      <c r="AE596" t="s">
        <v>2773</v>
      </c>
      <c r="AF596" t="s">
        <v>89</v>
      </c>
      <c r="AL596" t="s">
        <v>35</v>
      </c>
      <c r="AR596" t="s">
        <v>2774</v>
      </c>
      <c r="AS596">
        <v>3</v>
      </c>
      <c r="AU596">
        <v>3</v>
      </c>
      <c r="AW596">
        <v>6</v>
      </c>
      <c r="AX596" t="s">
        <v>2775</v>
      </c>
      <c r="AY596" t="s">
        <v>79</v>
      </c>
      <c r="BA596">
        <v>8</v>
      </c>
      <c r="BB596" t="s">
        <v>2776</v>
      </c>
      <c r="BC596" t="s">
        <v>2777</v>
      </c>
      <c r="BD596" t="s">
        <v>633</v>
      </c>
      <c r="BE596">
        <v>1</v>
      </c>
    </row>
    <row r="597" spans="1:57" x14ac:dyDescent="0.25">
      <c r="A597">
        <v>595</v>
      </c>
      <c r="B597">
        <v>595</v>
      </c>
      <c r="C597">
        <v>595</v>
      </c>
      <c r="D597" t="s">
        <v>807</v>
      </c>
      <c r="E597" t="s">
        <v>2</v>
      </c>
      <c r="G597" t="s">
        <v>4</v>
      </c>
      <c r="K597" s="1">
        <v>34781</v>
      </c>
      <c r="L597" s="15">
        <f t="shared" ca="1" si="9"/>
        <v>22</v>
      </c>
      <c r="M597">
        <v>6</v>
      </c>
      <c r="N597">
        <v>40</v>
      </c>
      <c r="O597">
        <v>8</v>
      </c>
      <c r="P597">
        <v>2</v>
      </c>
      <c r="Q597" t="s">
        <v>141</v>
      </c>
      <c r="R597">
        <v>0</v>
      </c>
      <c r="S597" t="s">
        <v>57</v>
      </c>
      <c r="U597" t="s">
        <v>105</v>
      </c>
      <c r="W597">
        <v>1</v>
      </c>
      <c r="X597" t="s">
        <v>32</v>
      </c>
      <c r="Z597" t="s">
        <v>117</v>
      </c>
      <c r="AB597" t="s">
        <v>98</v>
      </c>
      <c r="AD597">
        <v>1</v>
      </c>
      <c r="AE597" t="s">
        <v>2778</v>
      </c>
      <c r="AF597" t="s">
        <v>63</v>
      </c>
      <c r="AH597" t="s">
        <v>31</v>
      </c>
      <c r="AQ597" t="s">
        <v>77</v>
      </c>
      <c r="AT597">
        <v>30</v>
      </c>
      <c r="AV597">
        <v>15</v>
      </c>
      <c r="AW597">
        <v>10</v>
      </c>
      <c r="AX597" t="s">
        <v>2779</v>
      </c>
      <c r="AY597" t="s">
        <v>79</v>
      </c>
      <c r="BA597">
        <v>10</v>
      </c>
      <c r="BB597" t="s">
        <v>2780</v>
      </c>
      <c r="BC597" t="s">
        <v>2781</v>
      </c>
      <c r="BD597" t="s">
        <v>2782</v>
      </c>
      <c r="BE597">
        <v>1</v>
      </c>
    </row>
    <row r="598" spans="1:57" x14ac:dyDescent="0.25">
      <c r="A598">
        <v>596</v>
      </c>
      <c r="B598">
        <v>596</v>
      </c>
      <c r="C598">
        <v>596</v>
      </c>
      <c r="D598" t="s">
        <v>249</v>
      </c>
      <c r="E598" t="s">
        <v>2</v>
      </c>
      <c r="H598" t="s">
        <v>5</v>
      </c>
      <c r="I598" t="s">
        <v>6</v>
      </c>
      <c r="K598" s="1">
        <v>34481</v>
      </c>
      <c r="L598" s="15">
        <f t="shared" ca="1" si="9"/>
        <v>23</v>
      </c>
      <c r="M598">
        <v>9</v>
      </c>
      <c r="N598">
        <v>30</v>
      </c>
      <c r="O598">
        <v>13</v>
      </c>
      <c r="P598">
        <v>25</v>
      </c>
      <c r="Q598" t="s">
        <v>71</v>
      </c>
      <c r="R598">
        <v>1</v>
      </c>
      <c r="W598">
        <v>0</v>
      </c>
      <c r="AF598" t="s">
        <v>169</v>
      </c>
      <c r="AJ598" t="s">
        <v>33</v>
      </c>
      <c r="AQ598" t="s">
        <v>90</v>
      </c>
      <c r="AS598">
        <v>6</v>
      </c>
      <c r="AU598">
        <v>3</v>
      </c>
      <c r="AW598">
        <v>4</v>
      </c>
      <c r="AX598" t="s">
        <v>2783</v>
      </c>
      <c r="AY598" t="s">
        <v>79</v>
      </c>
      <c r="BA598">
        <v>9</v>
      </c>
      <c r="BB598" t="s">
        <v>2784</v>
      </c>
      <c r="BC598" t="s">
        <v>450</v>
      </c>
      <c r="BD598" t="s">
        <v>335</v>
      </c>
      <c r="BE598">
        <v>1</v>
      </c>
    </row>
    <row r="599" spans="1:57" x14ac:dyDescent="0.25">
      <c r="A599">
        <v>597</v>
      </c>
      <c r="B599">
        <v>597</v>
      </c>
      <c r="C599">
        <v>597</v>
      </c>
      <c r="D599" t="s">
        <v>82</v>
      </c>
      <c r="E599" t="s">
        <v>2</v>
      </c>
      <c r="K599" s="1">
        <v>33759</v>
      </c>
      <c r="L599" s="15">
        <f t="shared" ca="1" si="9"/>
        <v>25</v>
      </c>
      <c r="M599">
        <v>7</v>
      </c>
      <c r="N599">
        <v>15</v>
      </c>
      <c r="O599">
        <v>6</v>
      </c>
      <c r="P599">
        <v>24</v>
      </c>
      <c r="Q599" t="s">
        <v>109</v>
      </c>
      <c r="R599">
        <v>1</v>
      </c>
      <c r="W599">
        <v>1</v>
      </c>
      <c r="X599" t="s">
        <v>154</v>
      </c>
      <c r="Z599" t="s">
        <v>97</v>
      </c>
      <c r="AB599" t="s">
        <v>87</v>
      </c>
      <c r="AD599">
        <v>1</v>
      </c>
      <c r="AE599" t="s">
        <v>2785</v>
      </c>
      <c r="AF599" t="s">
        <v>63</v>
      </c>
      <c r="AL599" t="s">
        <v>35</v>
      </c>
      <c r="AQ599" t="s">
        <v>64</v>
      </c>
      <c r="AS599">
        <v>3</v>
      </c>
      <c r="AU599">
        <v>4</v>
      </c>
      <c r="AW599">
        <v>5</v>
      </c>
      <c r="AX599" t="s">
        <v>2786</v>
      </c>
      <c r="AY599" t="s">
        <v>79</v>
      </c>
      <c r="BA599">
        <v>8</v>
      </c>
      <c r="BB599" t="s">
        <v>2787</v>
      </c>
      <c r="BC599" t="s">
        <v>2788</v>
      </c>
      <c r="BD599" t="s">
        <v>2789</v>
      </c>
      <c r="BE599">
        <v>1</v>
      </c>
    </row>
    <row r="600" spans="1:57" x14ac:dyDescent="0.25">
      <c r="A600">
        <v>598</v>
      </c>
      <c r="B600">
        <v>598</v>
      </c>
      <c r="C600">
        <v>598</v>
      </c>
      <c r="D600" t="s">
        <v>375</v>
      </c>
      <c r="F600" t="s">
        <v>3</v>
      </c>
      <c r="H600" t="s">
        <v>5</v>
      </c>
      <c r="I600" t="s">
        <v>6</v>
      </c>
      <c r="K600" s="1">
        <v>30698</v>
      </c>
      <c r="L600" s="15">
        <f t="shared" ca="1" si="9"/>
        <v>34</v>
      </c>
      <c r="M600">
        <v>6</v>
      </c>
      <c r="N600">
        <v>2</v>
      </c>
      <c r="O600">
        <v>11</v>
      </c>
      <c r="P600">
        <v>10</v>
      </c>
      <c r="Q600" t="s">
        <v>83</v>
      </c>
      <c r="R600">
        <v>1</v>
      </c>
      <c r="W600">
        <v>1</v>
      </c>
      <c r="X600" t="s">
        <v>488</v>
      </c>
      <c r="Z600" t="s">
        <v>86</v>
      </c>
      <c r="AC600" t="s">
        <v>2790</v>
      </c>
      <c r="AD600">
        <v>10</v>
      </c>
      <c r="AE600" t="s">
        <v>2791</v>
      </c>
      <c r="AF600" t="s">
        <v>89</v>
      </c>
      <c r="AI600" t="s">
        <v>32</v>
      </c>
      <c r="AJ600" t="s">
        <v>33</v>
      </c>
      <c r="AQ600" t="s">
        <v>77</v>
      </c>
      <c r="AS600">
        <v>4</v>
      </c>
      <c r="AV600" s="4">
        <v>0.27083333333333331</v>
      </c>
      <c r="AW600">
        <v>60</v>
      </c>
      <c r="AX600" t="s">
        <v>2792</v>
      </c>
      <c r="AY600" t="s">
        <v>79</v>
      </c>
      <c r="BA600">
        <v>10</v>
      </c>
      <c r="BB600" t="s">
        <v>2793</v>
      </c>
      <c r="BC600" t="s">
        <v>2794</v>
      </c>
      <c r="BD600" t="s">
        <v>147</v>
      </c>
      <c r="BE600">
        <v>1</v>
      </c>
    </row>
    <row r="601" spans="1:57" x14ac:dyDescent="0.25">
      <c r="A601">
        <v>599</v>
      </c>
      <c r="B601">
        <v>599</v>
      </c>
      <c r="C601">
        <v>599</v>
      </c>
      <c r="D601" t="s">
        <v>173</v>
      </c>
      <c r="E601" t="s">
        <v>2</v>
      </c>
      <c r="F601" t="s">
        <v>3</v>
      </c>
      <c r="I601" t="s">
        <v>6</v>
      </c>
      <c r="K601" s="1">
        <v>33204</v>
      </c>
      <c r="L601" s="15">
        <f t="shared" ca="1" si="9"/>
        <v>27</v>
      </c>
      <c r="M601">
        <v>6</v>
      </c>
      <c r="N601">
        <v>150</v>
      </c>
      <c r="O601">
        <v>800</v>
      </c>
      <c r="P601">
        <v>20</v>
      </c>
      <c r="Q601" t="s">
        <v>319</v>
      </c>
      <c r="R601">
        <v>1</v>
      </c>
      <c r="W601">
        <v>1</v>
      </c>
      <c r="X601" t="s">
        <v>32</v>
      </c>
      <c r="Z601" t="s">
        <v>86</v>
      </c>
      <c r="AB601" t="s">
        <v>327</v>
      </c>
      <c r="AD601">
        <v>2</v>
      </c>
      <c r="AF601" t="s">
        <v>89</v>
      </c>
      <c r="AL601" t="s">
        <v>35</v>
      </c>
      <c r="AQ601" t="s">
        <v>64</v>
      </c>
      <c r="AS601">
        <v>6</v>
      </c>
      <c r="AU601">
        <v>5</v>
      </c>
      <c r="AW601">
        <v>5</v>
      </c>
      <c r="AX601" t="s">
        <v>2795</v>
      </c>
      <c r="AY601" t="s">
        <v>68</v>
      </c>
      <c r="BA601">
        <v>10</v>
      </c>
      <c r="BB601" t="s">
        <v>2796</v>
      </c>
      <c r="BC601" t="s">
        <v>2797</v>
      </c>
      <c r="BE601">
        <v>0</v>
      </c>
    </row>
    <row r="602" spans="1:57" x14ac:dyDescent="0.25">
      <c r="A602">
        <v>600</v>
      </c>
      <c r="B602">
        <v>600</v>
      </c>
      <c r="C602">
        <v>600</v>
      </c>
      <c r="D602" t="s">
        <v>249</v>
      </c>
      <c r="E602" t="s">
        <v>2</v>
      </c>
      <c r="H602" t="s">
        <v>5</v>
      </c>
      <c r="I602" t="s">
        <v>6</v>
      </c>
      <c r="K602" s="1">
        <v>31758</v>
      </c>
      <c r="L602" s="15">
        <f t="shared" ca="1" si="9"/>
        <v>31</v>
      </c>
      <c r="M602">
        <v>6</v>
      </c>
      <c r="N602">
        <v>2</v>
      </c>
      <c r="O602">
        <v>10</v>
      </c>
      <c r="P602">
        <v>8</v>
      </c>
      <c r="Q602" t="s">
        <v>200</v>
      </c>
      <c r="R602">
        <v>1</v>
      </c>
      <c r="W602">
        <v>1</v>
      </c>
      <c r="X602" t="s">
        <v>85</v>
      </c>
      <c r="Z602" t="s">
        <v>60</v>
      </c>
      <c r="AB602" t="s">
        <v>244</v>
      </c>
      <c r="AD602">
        <v>10</v>
      </c>
      <c r="AE602" t="s">
        <v>2798</v>
      </c>
      <c r="AF602" t="s">
        <v>89</v>
      </c>
      <c r="AO602" t="s">
        <v>38</v>
      </c>
      <c r="AY602" t="s">
        <v>398</v>
      </c>
      <c r="BA602">
        <v>10</v>
      </c>
      <c r="BB602" t="s">
        <v>2799</v>
      </c>
      <c r="BC602" t="s">
        <v>37</v>
      </c>
      <c r="BD602" t="s">
        <v>305</v>
      </c>
      <c r="BE602">
        <v>1</v>
      </c>
    </row>
    <row r="603" spans="1:57" x14ac:dyDescent="0.25">
      <c r="A603">
        <v>601</v>
      </c>
      <c r="B603">
        <v>601</v>
      </c>
      <c r="C603">
        <v>601</v>
      </c>
      <c r="D603" t="s">
        <v>123</v>
      </c>
      <c r="G603" t="s">
        <v>4</v>
      </c>
      <c r="K603" s="1">
        <v>34732</v>
      </c>
      <c r="L603" s="15">
        <f t="shared" ca="1" si="9"/>
        <v>23</v>
      </c>
      <c r="M603">
        <v>7</v>
      </c>
      <c r="N603">
        <v>40</v>
      </c>
      <c r="O603">
        <v>5</v>
      </c>
      <c r="P603">
        <v>4</v>
      </c>
      <c r="Q603" t="s">
        <v>103</v>
      </c>
      <c r="R603">
        <v>1</v>
      </c>
      <c r="W603">
        <v>0</v>
      </c>
      <c r="AF603" t="s">
        <v>63</v>
      </c>
      <c r="AJ603" t="s">
        <v>33</v>
      </c>
      <c r="AQ603" t="s">
        <v>77</v>
      </c>
      <c r="AS603">
        <v>5</v>
      </c>
      <c r="AU603">
        <v>4</v>
      </c>
      <c r="AW603">
        <v>15</v>
      </c>
      <c r="AX603" t="s">
        <v>2800</v>
      </c>
      <c r="AY603" t="s">
        <v>79</v>
      </c>
      <c r="BA603">
        <v>9</v>
      </c>
      <c r="BB603" t="s">
        <v>2801</v>
      </c>
      <c r="BC603" t="s">
        <v>2802</v>
      </c>
      <c r="BE603">
        <v>1</v>
      </c>
    </row>
    <row r="604" spans="1:57" x14ac:dyDescent="0.25">
      <c r="A604">
        <v>602</v>
      </c>
      <c r="B604">
        <v>602</v>
      </c>
      <c r="C604">
        <v>602</v>
      </c>
      <c r="D604" t="s">
        <v>249</v>
      </c>
      <c r="E604" t="s">
        <v>2</v>
      </c>
      <c r="H604" t="s">
        <v>5</v>
      </c>
      <c r="I604" t="s">
        <v>6</v>
      </c>
      <c r="K604" s="1">
        <v>27791</v>
      </c>
      <c r="L604" s="15">
        <f t="shared" ca="1" si="9"/>
        <v>42</v>
      </c>
      <c r="M604">
        <v>5</v>
      </c>
      <c r="N604">
        <v>90</v>
      </c>
      <c r="O604">
        <v>16</v>
      </c>
      <c r="P604">
        <v>2</v>
      </c>
      <c r="Q604" t="s">
        <v>109</v>
      </c>
      <c r="R604">
        <v>0</v>
      </c>
      <c r="S604" t="s">
        <v>72</v>
      </c>
      <c r="V604" t="s">
        <v>2803</v>
      </c>
      <c r="W604">
        <v>1</v>
      </c>
      <c r="X604" t="s">
        <v>225</v>
      </c>
      <c r="Z604" t="s">
        <v>60</v>
      </c>
      <c r="AB604" t="s">
        <v>112</v>
      </c>
      <c r="AD604">
        <v>5</v>
      </c>
      <c r="AE604" t="s">
        <v>2804</v>
      </c>
      <c r="AF604" t="s">
        <v>63</v>
      </c>
      <c r="AL604" t="s">
        <v>35</v>
      </c>
      <c r="AQ604" t="s">
        <v>64</v>
      </c>
      <c r="AS604">
        <v>4</v>
      </c>
      <c r="AU604">
        <v>6</v>
      </c>
      <c r="AW604">
        <v>12</v>
      </c>
      <c r="AX604" t="s">
        <v>2805</v>
      </c>
      <c r="AY604" t="s">
        <v>79</v>
      </c>
      <c r="BA604">
        <v>8</v>
      </c>
      <c r="BB604" t="s">
        <v>2806</v>
      </c>
      <c r="BC604" t="s">
        <v>208</v>
      </c>
      <c r="BD604" t="s">
        <v>2807</v>
      </c>
      <c r="BE604">
        <v>0</v>
      </c>
    </row>
    <row r="605" spans="1:57" x14ac:dyDescent="0.25">
      <c r="A605">
        <v>603</v>
      </c>
      <c r="B605">
        <v>603</v>
      </c>
      <c r="C605">
        <v>603</v>
      </c>
      <c r="D605" t="s">
        <v>179</v>
      </c>
      <c r="E605" t="s">
        <v>2</v>
      </c>
      <c r="F605" t="s">
        <v>3</v>
      </c>
      <c r="H605" t="s">
        <v>5</v>
      </c>
      <c r="I605" t="s">
        <v>6</v>
      </c>
      <c r="L605" s="15">
        <f t="shared" ca="1" si="9"/>
        <v>118</v>
      </c>
      <c r="M605">
        <v>6</v>
      </c>
      <c r="N605">
        <v>20</v>
      </c>
      <c r="O605">
        <v>13</v>
      </c>
      <c r="P605">
        <v>3</v>
      </c>
      <c r="Q605" t="s">
        <v>103</v>
      </c>
      <c r="R605">
        <v>0</v>
      </c>
      <c r="S605" t="s">
        <v>72</v>
      </c>
      <c r="U605" t="s">
        <v>58</v>
      </c>
      <c r="W605">
        <v>1</v>
      </c>
      <c r="X605" t="s">
        <v>225</v>
      </c>
      <c r="AA605" t="s">
        <v>2808</v>
      </c>
      <c r="AB605" t="s">
        <v>441</v>
      </c>
      <c r="AD605">
        <v>13</v>
      </c>
      <c r="AE605" t="s">
        <v>2809</v>
      </c>
      <c r="AF605" t="s">
        <v>63</v>
      </c>
      <c r="AL605" t="s">
        <v>35</v>
      </c>
      <c r="AQ605" t="s">
        <v>64</v>
      </c>
      <c r="AS605">
        <v>2</v>
      </c>
      <c r="AU605">
        <v>3</v>
      </c>
      <c r="AW605">
        <v>4</v>
      </c>
      <c r="AX605" t="s">
        <v>2810</v>
      </c>
      <c r="AY605" t="s">
        <v>79</v>
      </c>
      <c r="BA605">
        <v>10</v>
      </c>
      <c r="BB605" t="s">
        <v>1159</v>
      </c>
      <c r="BE605">
        <v>0</v>
      </c>
    </row>
    <row r="606" spans="1:57" x14ac:dyDescent="0.25">
      <c r="A606">
        <v>604</v>
      </c>
      <c r="B606">
        <v>604</v>
      </c>
      <c r="C606">
        <v>604</v>
      </c>
      <c r="D606" t="s">
        <v>135</v>
      </c>
      <c r="F606" t="s">
        <v>3</v>
      </c>
      <c r="K606" s="1">
        <v>33554</v>
      </c>
      <c r="L606" s="15">
        <f t="shared" ca="1" si="9"/>
        <v>26</v>
      </c>
      <c r="M606">
        <v>7</v>
      </c>
      <c r="N606">
        <v>0</v>
      </c>
      <c r="O606">
        <v>6</v>
      </c>
      <c r="P606">
        <v>5</v>
      </c>
      <c r="Q606" t="s">
        <v>56</v>
      </c>
      <c r="R606">
        <v>1</v>
      </c>
      <c r="W606">
        <v>0</v>
      </c>
      <c r="AF606" t="s">
        <v>89</v>
      </c>
      <c r="AI606" t="s">
        <v>32</v>
      </c>
      <c r="AQ606" t="s">
        <v>77</v>
      </c>
      <c r="AS606">
        <v>5</v>
      </c>
      <c r="AU606">
        <v>4</v>
      </c>
      <c r="AW606">
        <v>12</v>
      </c>
      <c r="AX606" t="s">
        <v>2811</v>
      </c>
      <c r="AY606" t="s">
        <v>68</v>
      </c>
      <c r="BA606">
        <v>8</v>
      </c>
      <c r="BB606" t="s">
        <v>2812</v>
      </c>
      <c r="BE606">
        <v>0</v>
      </c>
    </row>
    <row r="607" spans="1:57" x14ac:dyDescent="0.25">
      <c r="A607">
        <v>605</v>
      </c>
      <c r="B607">
        <v>605</v>
      </c>
      <c r="C607">
        <v>605</v>
      </c>
      <c r="D607" t="s">
        <v>173</v>
      </c>
      <c r="E607" t="s">
        <v>2</v>
      </c>
      <c r="F607" t="s">
        <v>3</v>
      </c>
      <c r="I607" t="s">
        <v>6</v>
      </c>
      <c r="K607" s="1">
        <v>30376</v>
      </c>
      <c r="L607" s="15">
        <f t="shared" ca="1" si="9"/>
        <v>35</v>
      </c>
      <c r="M607">
        <v>7</v>
      </c>
      <c r="N607">
        <v>0</v>
      </c>
      <c r="O607">
        <v>7</v>
      </c>
      <c r="P607">
        <v>12</v>
      </c>
      <c r="Q607" t="s">
        <v>109</v>
      </c>
      <c r="R607">
        <v>1</v>
      </c>
      <c r="W607">
        <v>0</v>
      </c>
      <c r="AF607" t="s">
        <v>89</v>
      </c>
      <c r="AJ607" t="s">
        <v>33</v>
      </c>
      <c r="AQ607" t="s">
        <v>578</v>
      </c>
      <c r="AS607">
        <v>6</v>
      </c>
      <c r="AU607">
        <v>6</v>
      </c>
      <c r="AW607">
        <v>100</v>
      </c>
      <c r="AX607" t="s">
        <v>908</v>
      </c>
      <c r="AZ607" t="s">
        <v>2813</v>
      </c>
      <c r="BA607">
        <v>10</v>
      </c>
      <c r="BB607" t="s">
        <v>2814</v>
      </c>
      <c r="BC607" t="s">
        <v>2815</v>
      </c>
      <c r="BD607" t="s">
        <v>2816</v>
      </c>
      <c r="BE607">
        <v>1</v>
      </c>
    </row>
    <row r="608" spans="1:57" x14ac:dyDescent="0.25">
      <c r="A608">
        <v>606</v>
      </c>
      <c r="B608">
        <v>606</v>
      </c>
      <c r="C608">
        <v>606</v>
      </c>
      <c r="D608" t="s">
        <v>375</v>
      </c>
      <c r="F608" t="s">
        <v>3</v>
      </c>
      <c r="H608" t="s">
        <v>5</v>
      </c>
      <c r="I608" t="s">
        <v>6</v>
      </c>
      <c r="K608" s="1">
        <v>33265</v>
      </c>
      <c r="L608" s="15">
        <f t="shared" ca="1" si="9"/>
        <v>27</v>
      </c>
      <c r="M608">
        <v>6</v>
      </c>
      <c r="N608">
        <v>60</v>
      </c>
      <c r="O608">
        <v>9</v>
      </c>
      <c r="P608">
        <v>10</v>
      </c>
      <c r="Q608" t="s">
        <v>200</v>
      </c>
      <c r="R608">
        <v>0</v>
      </c>
      <c r="S608" t="s">
        <v>142</v>
      </c>
      <c r="U608" t="s">
        <v>58</v>
      </c>
      <c r="W608">
        <v>1</v>
      </c>
      <c r="X608" t="s">
        <v>163</v>
      </c>
      <c r="Z608" t="s">
        <v>86</v>
      </c>
      <c r="AB608" t="s">
        <v>98</v>
      </c>
      <c r="AD608">
        <v>1</v>
      </c>
      <c r="AE608" t="s">
        <v>2817</v>
      </c>
      <c r="AF608" t="s">
        <v>63</v>
      </c>
      <c r="AL608" t="s">
        <v>35</v>
      </c>
      <c r="AQ608" t="s">
        <v>64</v>
      </c>
      <c r="AS608">
        <v>6</v>
      </c>
      <c r="AU608">
        <v>6</v>
      </c>
      <c r="AW608">
        <v>10</v>
      </c>
      <c r="AX608" t="s">
        <v>2818</v>
      </c>
      <c r="AY608" t="s">
        <v>79</v>
      </c>
      <c r="BA608">
        <v>10</v>
      </c>
      <c r="BB608" t="s">
        <v>2819</v>
      </c>
      <c r="BC608" t="s">
        <v>2820</v>
      </c>
      <c r="BD608" t="s">
        <v>2821</v>
      </c>
      <c r="BE608">
        <v>1</v>
      </c>
    </row>
    <row r="609" spans="1:57" x14ac:dyDescent="0.25">
      <c r="A609">
        <v>607</v>
      </c>
      <c r="B609">
        <v>607</v>
      </c>
      <c r="C609">
        <v>607</v>
      </c>
      <c r="D609" t="s">
        <v>135</v>
      </c>
      <c r="F609" t="s">
        <v>3</v>
      </c>
      <c r="K609" s="1">
        <v>35032</v>
      </c>
      <c r="L609" s="15">
        <f t="shared" ca="1" si="9"/>
        <v>22</v>
      </c>
      <c r="M609">
        <v>8</v>
      </c>
      <c r="N609">
        <v>60</v>
      </c>
      <c r="O609">
        <v>8</v>
      </c>
      <c r="P609">
        <v>5</v>
      </c>
      <c r="Q609" t="s">
        <v>128</v>
      </c>
      <c r="R609">
        <v>1</v>
      </c>
      <c r="W609">
        <v>0</v>
      </c>
      <c r="AF609" t="s">
        <v>89</v>
      </c>
      <c r="AJ609" t="s">
        <v>33</v>
      </c>
      <c r="AL609" t="s">
        <v>35</v>
      </c>
      <c r="AQ609" t="s">
        <v>170</v>
      </c>
      <c r="AT609">
        <v>20</v>
      </c>
      <c r="AU609">
        <v>6</v>
      </c>
      <c r="AW609">
        <v>10</v>
      </c>
      <c r="AX609" t="s">
        <v>2822</v>
      </c>
      <c r="AY609" t="s">
        <v>68</v>
      </c>
      <c r="BA609">
        <v>10</v>
      </c>
      <c r="BB609" t="s">
        <v>2823</v>
      </c>
      <c r="BC609" t="s">
        <v>2824</v>
      </c>
      <c r="BD609" t="s">
        <v>2825</v>
      </c>
      <c r="BE609">
        <v>1</v>
      </c>
    </row>
    <row r="610" spans="1:57" x14ac:dyDescent="0.25">
      <c r="A610">
        <v>608</v>
      </c>
      <c r="B610">
        <v>608</v>
      </c>
      <c r="C610">
        <v>608</v>
      </c>
      <c r="D610" t="s">
        <v>217</v>
      </c>
      <c r="F610" t="s">
        <v>3</v>
      </c>
      <c r="I610" t="s">
        <v>6</v>
      </c>
      <c r="K610" s="1">
        <v>30004</v>
      </c>
      <c r="L610" s="15">
        <f t="shared" ca="1" si="9"/>
        <v>36</v>
      </c>
      <c r="M610">
        <v>6</v>
      </c>
      <c r="N610">
        <v>60</v>
      </c>
      <c r="O610">
        <v>10</v>
      </c>
      <c r="P610">
        <v>12</v>
      </c>
      <c r="Q610" t="s">
        <v>237</v>
      </c>
      <c r="R610">
        <v>1</v>
      </c>
      <c r="W610">
        <v>1</v>
      </c>
      <c r="X610" t="s">
        <v>225</v>
      </c>
      <c r="Z610" t="s">
        <v>60</v>
      </c>
      <c r="AC610" t="s">
        <v>2826</v>
      </c>
      <c r="AD610">
        <v>5</v>
      </c>
      <c r="AE610" t="s">
        <v>2827</v>
      </c>
      <c r="AF610" t="s">
        <v>89</v>
      </c>
      <c r="AJ610" t="s">
        <v>33</v>
      </c>
      <c r="AQ610" t="s">
        <v>77</v>
      </c>
      <c r="AS610">
        <v>6</v>
      </c>
      <c r="AU610">
        <v>6</v>
      </c>
      <c r="AW610">
        <v>10</v>
      </c>
      <c r="AX610" t="s">
        <v>2828</v>
      </c>
      <c r="AY610" t="s">
        <v>79</v>
      </c>
      <c r="BA610">
        <v>10</v>
      </c>
      <c r="BB610" t="s">
        <v>2829</v>
      </c>
      <c r="BC610" t="s">
        <v>2830</v>
      </c>
      <c r="BE610">
        <v>1</v>
      </c>
    </row>
    <row r="611" spans="1:57" x14ac:dyDescent="0.25">
      <c r="A611">
        <v>609</v>
      </c>
      <c r="B611">
        <v>609</v>
      </c>
      <c r="C611">
        <v>609</v>
      </c>
      <c r="D611" t="s">
        <v>268</v>
      </c>
      <c r="E611" t="s">
        <v>2</v>
      </c>
      <c r="I611" t="s">
        <v>6</v>
      </c>
      <c r="K611" s="1">
        <v>31124</v>
      </c>
      <c r="L611" s="15">
        <f t="shared" ca="1" si="9"/>
        <v>32</v>
      </c>
      <c r="M611">
        <v>7</v>
      </c>
      <c r="N611">
        <v>5</v>
      </c>
      <c r="O611">
        <v>6</v>
      </c>
      <c r="P611">
        <v>12</v>
      </c>
      <c r="Q611" t="s">
        <v>95</v>
      </c>
      <c r="R611">
        <v>1</v>
      </c>
      <c r="W611">
        <v>1</v>
      </c>
      <c r="X611" t="s">
        <v>7</v>
      </c>
      <c r="Z611" t="s">
        <v>117</v>
      </c>
      <c r="AB611" t="s">
        <v>1335</v>
      </c>
      <c r="AD611">
        <v>0</v>
      </c>
      <c r="AE611" t="s">
        <v>2831</v>
      </c>
      <c r="AF611" t="s">
        <v>89</v>
      </c>
      <c r="AI611" t="s">
        <v>32</v>
      </c>
      <c r="AR611" t="s">
        <v>2832</v>
      </c>
      <c r="AS611">
        <v>6</v>
      </c>
      <c r="AU611">
        <v>6</v>
      </c>
      <c r="AW611">
        <v>30</v>
      </c>
      <c r="AX611" t="s">
        <v>2833</v>
      </c>
      <c r="AZ611" t="s">
        <v>2834</v>
      </c>
      <c r="BA611">
        <v>10</v>
      </c>
      <c r="BB611" t="s">
        <v>2835</v>
      </c>
      <c r="BC611" t="s">
        <v>2836</v>
      </c>
      <c r="BD611" t="s">
        <v>2837</v>
      </c>
      <c r="BE611">
        <v>0</v>
      </c>
    </row>
    <row r="612" spans="1:57" ht="75" x14ac:dyDescent="0.25">
      <c r="A612">
        <v>610</v>
      </c>
      <c r="B612">
        <v>610</v>
      </c>
      <c r="C612">
        <v>610</v>
      </c>
      <c r="D612" t="s">
        <v>173</v>
      </c>
      <c r="E612" t="s">
        <v>2</v>
      </c>
      <c r="F612" t="s">
        <v>3</v>
      </c>
      <c r="I612" t="s">
        <v>6</v>
      </c>
      <c r="K612" s="1">
        <v>34727</v>
      </c>
      <c r="L612" s="15">
        <f t="shared" ca="1" si="9"/>
        <v>23</v>
      </c>
      <c r="M612">
        <v>9</v>
      </c>
      <c r="N612">
        <v>30</v>
      </c>
      <c r="O612">
        <v>9</v>
      </c>
      <c r="P612">
        <v>4</v>
      </c>
      <c r="Q612" t="s">
        <v>319</v>
      </c>
      <c r="R612">
        <v>1</v>
      </c>
      <c r="W612">
        <v>1</v>
      </c>
      <c r="X612" t="s">
        <v>225</v>
      </c>
      <c r="Z612" t="s">
        <v>86</v>
      </c>
      <c r="AB612" t="s">
        <v>98</v>
      </c>
      <c r="AD612">
        <v>2</v>
      </c>
      <c r="AE612" t="s">
        <v>2838</v>
      </c>
      <c r="AF612" t="s">
        <v>383</v>
      </c>
      <c r="AL612" t="s">
        <v>35</v>
      </c>
      <c r="AQ612" t="s">
        <v>64</v>
      </c>
      <c r="AT612">
        <v>8</v>
      </c>
      <c r="AU612">
        <v>5</v>
      </c>
      <c r="AW612">
        <v>5</v>
      </c>
      <c r="AX612" t="s">
        <v>2839</v>
      </c>
      <c r="AZ612" t="s">
        <v>2840</v>
      </c>
      <c r="BA612">
        <v>8</v>
      </c>
      <c r="BB612" t="s">
        <v>2841</v>
      </c>
      <c r="BC612" s="3" t="s">
        <v>2842</v>
      </c>
      <c r="BD612" s="3" t="s">
        <v>2843</v>
      </c>
      <c r="BE612">
        <v>1</v>
      </c>
    </row>
    <row r="613" spans="1:57" x14ac:dyDescent="0.25">
      <c r="A613">
        <v>611</v>
      </c>
      <c r="B613">
        <v>611</v>
      </c>
      <c r="C613">
        <v>611</v>
      </c>
      <c r="D613" t="s">
        <v>94</v>
      </c>
      <c r="I613" t="s">
        <v>6</v>
      </c>
      <c r="K613" s="1">
        <v>32232</v>
      </c>
      <c r="L613" s="15">
        <f t="shared" ca="1" si="9"/>
        <v>29</v>
      </c>
      <c r="M613">
        <v>6</v>
      </c>
      <c r="N613">
        <v>120</v>
      </c>
      <c r="O613">
        <v>12</v>
      </c>
      <c r="P613">
        <v>2</v>
      </c>
      <c r="Q613" t="s">
        <v>141</v>
      </c>
      <c r="R613">
        <v>1</v>
      </c>
      <c r="W613">
        <v>1</v>
      </c>
      <c r="X613" t="s">
        <v>225</v>
      </c>
      <c r="Z613" t="s">
        <v>86</v>
      </c>
      <c r="AB613" t="s">
        <v>674</v>
      </c>
      <c r="AD613">
        <v>6</v>
      </c>
      <c r="AE613" t="s">
        <v>2844</v>
      </c>
      <c r="AF613" t="s">
        <v>63</v>
      </c>
      <c r="AO613" t="s">
        <v>38</v>
      </c>
      <c r="AY613" t="s">
        <v>68</v>
      </c>
      <c r="BA613">
        <v>7</v>
      </c>
      <c r="BB613" t="s">
        <v>2845</v>
      </c>
      <c r="BC613" t="s">
        <v>2846</v>
      </c>
      <c r="BD613" t="s">
        <v>147</v>
      </c>
      <c r="BE613">
        <v>0</v>
      </c>
    </row>
    <row r="614" spans="1:57" x14ac:dyDescent="0.25">
      <c r="A614">
        <v>612</v>
      </c>
      <c r="B614">
        <v>612</v>
      </c>
      <c r="C614">
        <v>612</v>
      </c>
      <c r="D614" t="s">
        <v>82</v>
      </c>
      <c r="E614" t="s">
        <v>2</v>
      </c>
      <c r="K614" s="1">
        <v>32450</v>
      </c>
      <c r="L614" s="15">
        <f t="shared" ca="1" si="9"/>
        <v>29</v>
      </c>
      <c r="M614">
        <v>7</v>
      </c>
      <c r="N614">
        <v>50</v>
      </c>
      <c r="O614">
        <v>10</v>
      </c>
      <c r="P614">
        <v>10</v>
      </c>
      <c r="Q614" t="s">
        <v>352</v>
      </c>
      <c r="R614">
        <v>0</v>
      </c>
      <c r="S614" t="s">
        <v>72</v>
      </c>
      <c r="U614" t="s">
        <v>105</v>
      </c>
      <c r="W614">
        <v>1</v>
      </c>
      <c r="X614" t="s">
        <v>225</v>
      </c>
      <c r="Z614" t="s">
        <v>369</v>
      </c>
      <c r="AB614" t="s">
        <v>244</v>
      </c>
      <c r="AD614">
        <v>10</v>
      </c>
      <c r="AE614" t="s">
        <v>2847</v>
      </c>
      <c r="AF614" t="s">
        <v>63</v>
      </c>
      <c r="AJ614" t="s">
        <v>33</v>
      </c>
      <c r="AQ614" t="s">
        <v>90</v>
      </c>
      <c r="AT614">
        <v>10</v>
      </c>
      <c r="AU614">
        <v>4</v>
      </c>
      <c r="AW614">
        <v>15</v>
      </c>
      <c r="AX614" t="s">
        <v>2848</v>
      </c>
      <c r="AY614" t="s">
        <v>79</v>
      </c>
      <c r="BA614">
        <v>9</v>
      </c>
      <c r="BB614" t="s">
        <v>2849</v>
      </c>
      <c r="BC614" t="s">
        <v>2850</v>
      </c>
      <c r="BE614">
        <v>1</v>
      </c>
    </row>
    <row r="615" spans="1:57" x14ac:dyDescent="0.25">
      <c r="A615">
        <v>613</v>
      </c>
      <c r="B615">
        <v>613</v>
      </c>
      <c r="C615">
        <v>613</v>
      </c>
      <c r="D615" t="s">
        <v>367</v>
      </c>
      <c r="E615" t="s">
        <v>2</v>
      </c>
      <c r="G615" t="s">
        <v>4</v>
      </c>
      <c r="H615" t="s">
        <v>5</v>
      </c>
      <c r="I615" t="s">
        <v>6</v>
      </c>
      <c r="K615" s="1">
        <v>34733</v>
      </c>
      <c r="L615" s="15">
        <f t="shared" ca="1" si="9"/>
        <v>23</v>
      </c>
      <c r="M615">
        <v>7</v>
      </c>
      <c r="N615">
        <v>0</v>
      </c>
      <c r="O615">
        <v>15</v>
      </c>
      <c r="P615">
        <v>10</v>
      </c>
      <c r="Q615" t="s">
        <v>141</v>
      </c>
      <c r="R615">
        <v>1</v>
      </c>
      <c r="W615">
        <v>0</v>
      </c>
      <c r="AF615" t="s">
        <v>63</v>
      </c>
      <c r="AL615" t="s">
        <v>35</v>
      </c>
      <c r="AQ615" t="s">
        <v>90</v>
      </c>
      <c r="AT615">
        <v>20</v>
      </c>
      <c r="AV615">
        <v>10</v>
      </c>
      <c r="AW615">
        <v>40</v>
      </c>
      <c r="AX615" t="s">
        <v>2851</v>
      </c>
      <c r="AY615" t="s">
        <v>68</v>
      </c>
      <c r="BA615">
        <v>10</v>
      </c>
      <c r="BB615" t="s">
        <v>2852</v>
      </c>
      <c r="BC615" t="s">
        <v>2853</v>
      </c>
      <c r="BD615" t="s">
        <v>2854</v>
      </c>
      <c r="BE615">
        <v>1</v>
      </c>
    </row>
    <row r="616" spans="1:57" x14ac:dyDescent="0.25">
      <c r="A616">
        <v>614</v>
      </c>
      <c r="B616">
        <v>614</v>
      </c>
      <c r="C616">
        <v>614</v>
      </c>
      <c r="D616" t="s">
        <v>547</v>
      </c>
      <c r="H616" t="s">
        <v>5</v>
      </c>
      <c r="K616" s="1">
        <v>33293</v>
      </c>
      <c r="L616" s="15">
        <f t="shared" ca="1" si="9"/>
        <v>27</v>
      </c>
      <c r="M616">
        <v>7</v>
      </c>
      <c r="N616">
        <v>120</v>
      </c>
      <c r="O616">
        <v>10</v>
      </c>
      <c r="P616">
        <v>5</v>
      </c>
      <c r="Q616" t="s">
        <v>128</v>
      </c>
      <c r="R616">
        <v>1</v>
      </c>
      <c r="W616">
        <v>1</v>
      </c>
      <c r="X616" t="s">
        <v>180</v>
      </c>
      <c r="Z616" t="s">
        <v>369</v>
      </c>
      <c r="AB616" t="s">
        <v>61</v>
      </c>
      <c r="AD616">
        <v>1</v>
      </c>
      <c r="AE616" t="s">
        <v>2855</v>
      </c>
      <c r="AF616" t="s">
        <v>63</v>
      </c>
      <c r="AI616" t="s">
        <v>32</v>
      </c>
      <c r="AQ616" t="s">
        <v>170</v>
      </c>
      <c r="AT616">
        <v>12</v>
      </c>
      <c r="AU616">
        <v>6</v>
      </c>
      <c r="AW616">
        <v>160</v>
      </c>
      <c r="AX616" t="s">
        <v>2856</v>
      </c>
      <c r="AY616" t="s">
        <v>79</v>
      </c>
      <c r="BA616">
        <v>10</v>
      </c>
      <c r="BB616" t="s">
        <v>2857</v>
      </c>
      <c r="BC616" t="s">
        <v>2858</v>
      </c>
      <c r="BD616" t="s">
        <v>2859</v>
      </c>
      <c r="BE616">
        <v>1</v>
      </c>
    </row>
    <row r="617" spans="1:57" x14ac:dyDescent="0.25">
      <c r="A617">
        <v>615</v>
      </c>
      <c r="B617">
        <v>615</v>
      </c>
      <c r="C617">
        <v>615</v>
      </c>
      <c r="D617" t="s">
        <v>419</v>
      </c>
      <c r="G617" t="s">
        <v>4</v>
      </c>
      <c r="I617" t="s">
        <v>6</v>
      </c>
      <c r="K617" s="1">
        <v>25412</v>
      </c>
      <c r="L617" s="15">
        <f t="shared" ca="1" si="9"/>
        <v>48</v>
      </c>
      <c r="M617">
        <v>6</v>
      </c>
      <c r="N617">
        <v>60</v>
      </c>
      <c r="O617">
        <v>6</v>
      </c>
      <c r="P617">
        <v>50</v>
      </c>
      <c r="Q617" t="s">
        <v>352</v>
      </c>
      <c r="R617">
        <v>0</v>
      </c>
      <c r="S617" t="s">
        <v>84</v>
      </c>
      <c r="U617" t="s">
        <v>73</v>
      </c>
      <c r="W617">
        <v>1</v>
      </c>
      <c r="X617" t="s">
        <v>74</v>
      </c>
      <c r="Z617" t="s">
        <v>117</v>
      </c>
      <c r="AB617" t="s">
        <v>61</v>
      </c>
      <c r="AD617">
        <v>9</v>
      </c>
      <c r="AE617" t="s">
        <v>2860</v>
      </c>
      <c r="AF617" t="s">
        <v>76</v>
      </c>
      <c r="AJ617" t="s">
        <v>33</v>
      </c>
      <c r="AQ617" t="s">
        <v>170</v>
      </c>
      <c r="AT617">
        <v>15</v>
      </c>
      <c r="AV617">
        <v>15</v>
      </c>
      <c r="AW617">
        <v>20</v>
      </c>
      <c r="AX617" t="s">
        <v>2861</v>
      </c>
      <c r="AY617" t="s">
        <v>68</v>
      </c>
      <c r="BA617">
        <v>10</v>
      </c>
      <c r="BB617" t="s">
        <v>2862</v>
      </c>
      <c r="BC617" t="s">
        <v>2863</v>
      </c>
      <c r="BD617" t="s">
        <v>2864</v>
      </c>
      <c r="BE617">
        <v>0</v>
      </c>
    </row>
    <row r="618" spans="1:57" x14ac:dyDescent="0.25">
      <c r="A618">
        <v>616</v>
      </c>
      <c r="B618">
        <v>616</v>
      </c>
      <c r="C618">
        <v>616</v>
      </c>
      <c r="D618" t="s">
        <v>199</v>
      </c>
      <c r="F618" t="s">
        <v>3</v>
      </c>
      <c r="G618" t="s">
        <v>4</v>
      </c>
      <c r="I618" t="s">
        <v>6</v>
      </c>
      <c r="K618" s="1">
        <v>35081</v>
      </c>
      <c r="L618" s="15">
        <f t="shared" ca="1" si="9"/>
        <v>22</v>
      </c>
      <c r="M618">
        <v>7</v>
      </c>
      <c r="N618">
        <v>60</v>
      </c>
      <c r="O618">
        <v>7</v>
      </c>
      <c r="P618">
        <v>20</v>
      </c>
      <c r="Q618" t="s">
        <v>200</v>
      </c>
      <c r="R618">
        <v>1</v>
      </c>
      <c r="W618">
        <v>0</v>
      </c>
      <c r="AF618" t="s">
        <v>63</v>
      </c>
      <c r="AI618" t="s">
        <v>32</v>
      </c>
      <c r="AL618" t="s">
        <v>35</v>
      </c>
      <c r="AQ618" t="s">
        <v>64</v>
      </c>
      <c r="AT618">
        <v>10</v>
      </c>
      <c r="AV618">
        <v>10</v>
      </c>
      <c r="AW618">
        <v>5</v>
      </c>
      <c r="AX618" t="s">
        <v>2865</v>
      </c>
      <c r="AY618" t="s">
        <v>79</v>
      </c>
      <c r="BA618">
        <v>8</v>
      </c>
      <c r="BB618" t="s">
        <v>2866</v>
      </c>
      <c r="BC618" t="s">
        <v>2867</v>
      </c>
      <c r="BD618" t="s">
        <v>2868</v>
      </c>
      <c r="BE618">
        <v>1</v>
      </c>
    </row>
    <row r="619" spans="1:57" x14ac:dyDescent="0.25">
      <c r="A619">
        <v>617</v>
      </c>
      <c r="B619">
        <v>617</v>
      </c>
      <c r="C619">
        <v>617</v>
      </c>
      <c r="D619" t="s">
        <v>135</v>
      </c>
      <c r="F619" t="s">
        <v>3</v>
      </c>
      <c r="K619" s="1">
        <v>30412</v>
      </c>
      <c r="L619" s="15">
        <f t="shared" ca="1" si="9"/>
        <v>34</v>
      </c>
      <c r="M619">
        <v>7</v>
      </c>
      <c r="N619">
        <v>120</v>
      </c>
      <c r="O619">
        <v>9</v>
      </c>
      <c r="P619">
        <v>5</v>
      </c>
      <c r="Q619" t="s">
        <v>128</v>
      </c>
      <c r="R619">
        <v>1</v>
      </c>
      <c r="W619">
        <v>1</v>
      </c>
      <c r="X619" t="s">
        <v>32</v>
      </c>
      <c r="Z619" t="s">
        <v>86</v>
      </c>
      <c r="AB619" t="s">
        <v>98</v>
      </c>
      <c r="AD619">
        <v>11</v>
      </c>
      <c r="AE619" t="s">
        <v>2390</v>
      </c>
      <c r="AF619" t="s">
        <v>63</v>
      </c>
      <c r="AI619" t="s">
        <v>32</v>
      </c>
      <c r="AL619" t="s">
        <v>35</v>
      </c>
      <c r="AQ619" t="s">
        <v>64</v>
      </c>
      <c r="AT619">
        <v>15</v>
      </c>
      <c r="AV619">
        <v>10</v>
      </c>
      <c r="AW619">
        <v>10</v>
      </c>
      <c r="AX619" t="s">
        <v>2869</v>
      </c>
      <c r="AY619" t="s">
        <v>79</v>
      </c>
      <c r="BA619">
        <v>10</v>
      </c>
      <c r="BB619" t="s">
        <v>2870</v>
      </c>
      <c r="BC619" t="s">
        <v>2871</v>
      </c>
      <c r="BD619" t="s">
        <v>2872</v>
      </c>
      <c r="BE619">
        <v>1</v>
      </c>
    </row>
    <row r="620" spans="1:57" x14ac:dyDescent="0.25">
      <c r="A620">
        <v>618</v>
      </c>
      <c r="B620">
        <v>618</v>
      </c>
      <c r="C620">
        <v>618</v>
      </c>
      <c r="D620" t="s">
        <v>326</v>
      </c>
      <c r="E620" t="s">
        <v>2</v>
      </c>
      <c r="H620" t="s">
        <v>5</v>
      </c>
      <c r="K620" s="1">
        <v>34766</v>
      </c>
      <c r="L620" s="15">
        <f t="shared" ca="1" si="9"/>
        <v>23</v>
      </c>
      <c r="M620">
        <v>7</v>
      </c>
      <c r="N620">
        <v>90</v>
      </c>
      <c r="O620">
        <v>11</v>
      </c>
      <c r="P620">
        <v>0</v>
      </c>
      <c r="Q620" t="s">
        <v>109</v>
      </c>
      <c r="R620">
        <v>1</v>
      </c>
      <c r="W620">
        <v>1</v>
      </c>
      <c r="X620" t="s">
        <v>225</v>
      </c>
      <c r="AA620" t="s">
        <v>2873</v>
      </c>
      <c r="AB620" t="s">
        <v>312</v>
      </c>
      <c r="AD620">
        <v>1</v>
      </c>
      <c r="AE620" t="s">
        <v>2874</v>
      </c>
      <c r="AF620" t="s">
        <v>63</v>
      </c>
      <c r="AI620" t="s">
        <v>32</v>
      </c>
      <c r="AQ620" t="s">
        <v>90</v>
      </c>
      <c r="AT620">
        <v>30</v>
      </c>
      <c r="AV620" t="s">
        <v>2875</v>
      </c>
      <c r="AW620">
        <v>24</v>
      </c>
      <c r="AX620" t="s">
        <v>2876</v>
      </c>
      <c r="AY620" t="s">
        <v>79</v>
      </c>
      <c r="BA620">
        <v>10</v>
      </c>
      <c r="BB620" t="s">
        <v>2877</v>
      </c>
      <c r="BD620" t="s">
        <v>2878</v>
      </c>
      <c r="BE620">
        <v>1</v>
      </c>
    </row>
    <row r="621" spans="1:57" x14ac:dyDescent="0.25">
      <c r="A621">
        <v>619</v>
      </c>
      <c r="B621">
        <v>619</v>
      </c>
      <c r="C621">
        <v>619</v>
      </c>
      <c r="D621" t="s">
        <v>94</v>
      </c>
      <c r="I621" t="s">
        <v>6</v>
      </c>
      <c r="K621" s="1">
        <v>34150</v>
      </c>
      <c r="L621" s="15">
        <f t="shared" ca="1" si="9"/>
        <v>24</v>
      </c>
      <c r="M621">
        <v>7</v>
      </c>
      <c r="N621">
        <v>30</v>
      </c>
      <c r="O621">
        <v>12</v>
      </c>
      <c r="P621">
        <v>5</v>
      </c>
      <c r="Q621" t="s">
        <v>352</v>
      </c>
      <c r="R621">
        <v>1</v>
      </c>
      <c r="W621">
        <v>1</v>
      </c>
      <c r="X621" t="s">
        <v>225</v>
      </c>
      <c r="Z621" t="s">
        <v>86</v>
      </c>
      <c r="AB621" t="s">
        <v>98</v>
      </c>
      <c r="AD621">
        <v>2</v>
      </c>
      <c r="AE621" t="s">
        <v>210</v>
      </c>
      <c r="AF621" t="s">
        <v>63</v>
      </c>
      <c r="AL621" t="s">
        <v>35</v>
      </c>
      <c r="AQ621" t="s">
        <v>90</v>
      </c>
      <c r="AT621" t="s">
        <v>2879</v>
      </c>
      <c r="AU621">
        <v>3</v>
      </c>
      <c r="AW621">
        <v>4</v>
      </c>
      <c r="AX621" t="s">
        <v>2880</v>
      </c>
      <c r="AY621" t="s">
        <v>68</v>
      </c>
      <c r="BA621">
        <v>9</v>
      </c>
      <c r="BB621" t="s">
        <v>2881</v>
      </c>
      <c r="BC621" t="s">
        <v>2882</v>
      </c>
      <c r="BE621">
        <v>0</v>
      </c>
    </row>
    <row r="622" spans="1:57" x14ac:dyDescent="0.25">
      <c r="A622">
        <v>620</v>
      </c>
      <c r="B622">
        <v>620</v>
      </c>
      <c r="C622">
        <v>620</v>
      </c>
      <c r="D622" t="s">
        <v>94</v>
      </c>
      <c r="I622" t="s">
        <v>6</v>
      </c>
      <c r="K622" s="1">
        <v>31952</v>
      </c>
      <c r="L622" s="15">
        <f t="shared" ca="1" si="9"/>
        <v>30</v>
      </c>
      <c r="M622">
        <v>6</v>
      </c>
      <c r="N622">
        <v>60</v>
      </c>
      <c r="O622">
        <v>10</v>
      </c>
      <c r="P622">
        <v>2</v>
      </c>
      <c r="Q622" t="s">
        <v>83</v>
      </c>
      <c r="R622">
        <v>1</v>
      </c>
      <c r="W622">
        <v>0</v>
      </c>
      <c r="AF622" t="s">
        <v>89</v>
      </c>
      <c r="AI622" t="s">
        <v>32</v>
      </c>
      <c r="AQ622" t="s">
        <v>90</v>
      </c>
      <c r="AS622">
        <v>3</v>
      </c>
      <c r="AU622">
        <v>2</v>
      </c>
      <c r="AW622">
        <v>8</v>
      </c>
      <c r="AX622" t="s">
        <v>2883</v>
      </c>
      <c r="AY622" t="s">
        <v>68</v>
      </c>
      <c r="BA622">
        <v>8</v>
      </c>
      <c r="BB622" t="s">
        <v>2884</v>
      </c>
      <c r="BC622" t="s">
        <v>2885</v>
      </c>
      <c r="BD622" t="s">
        <v>2886</v>
      </c>
      <c r="BE622">
        <v>1</v>
      </c>
    </row>
    <row r="623" spans="1:57" x14ac:dyDescent="0.25">
      <c r="A623">
        <v>621</v>
      </c>
      <c r="B623">
        <v>621</v>
      </c>
      <c r="C623">
        <v>621</v>
      </c>
      <c r="D623" t="s">
        <v>94</v>
      </c>
      <c r="I623" t="s">
        <v>6</v>
      </c>
      <c r="L623" s="15">
        <f t="shared" ca="1" si="9"/>
        <v>118</v>
      </c>
      <c r="M623">
        <v>7</v>
      </c>
      <c r="N623">
        <v>60</v>
      </c>
      <c r="O623">
        <v>8</v>
      </c>
      <c r="P623">
        <v>5</v>
      </c>
      <c r="Q623" t="s">
        <v>71</v>
      </c>
      <c r="R623">
        <v>0</v>
      </c>
      <c r="S623" t="s">
        <v>72</v>
      </c>
      <c r="U623" t="s">
        <v>110</v>
      </c>
      <c r="W623">
        <v>1</v>
      </c>
      <c r="X623" t="s">
        <v>1156</v>
      </c>
      <c r="Z623" t="s">
        <v>150</v>
      </c>
      <c r="AB623" t="s">
        <v>98</v>
      </c>
      <c r="AD623">
        <v>10</v>
      </c>
      <c r="AE623" t="s">
        <v>2887</v>
      </c>
      <c r="AF623" t="s">
        <v>63</v>
      </c>
      <c r="AJ623" t="s">
        <v>33</v>
      </c>
      <c r="AK623" t="s">
        <v>34</v>
      </c>
      <c r="AQ623" t="s">
        <v>77</v>
      </c>
      <c r="AS623">
        <v>5</v>
      </c>
      <c r="AU623">
        <v>4</v>
      </c>
      <c r="AW623">
        <v>15</v>
      </c>
      <c r="AX623" t="s">
        <v>2888</v>
      </c>
      <c r="AY623" t="s">
        <v>79</v>
      </c>
      <c r="BA623">
        <v>8</v>
      </c>
      <c r="BB623" t="s">
        <v>2889</v>
      </c>
      <c r="BC623" t="s">
        <v>2890</v>
      </c>
      <c r="BE623">
        <v>1</v>
      </c>
    </row>
    <row r="624" spans="1:57" ht="90" x14ac:dyDescent="0.25">
      <c r="A624">
        <v>622</v>
      </c>
      <c r="B624">
        <v>622</v>
      </c>
      <c r="C624">
        <v>622</v>
      </c>
      <c r="D624" t="s">
        <v>830</v>
      </c>
      <c r="E624" t="s">
        <v>2</v>
      </c>
      <c r="F624" t="s">
        <v>3</v>
      </c>
      <c r="H624" t="s">
        <v>5</v>
      </c>
      <c r="K624" s="1">
        <v>31108</v>
      </c>
      <c r="L624" s="15">
        <f t="shared" ca="1" si="9"/>
        <v>33</v>
      </c>
      <c r="M624">
        <v>5</v>
      </c>
      <c r="N624">
        <v>120</v>
      </c>
      <c r="O624">
        <v>15</v>
      </c>
      <c r="P624">
        <v>24</v>
      </c>
      <c r="Q624" t="s">
        <v>237</v>
      </c>
      <c r="R624">
        <v>1</v>
      </c>
      <c r="W624">
        <v>1</v>
      </c>
      <c r="X624" t="s">
        <v>154</v>
      </c>
      <c r="Z624" t="s">
        <v>86</v>
      </c>
      <c r="AC624" t="s">
        <v>2891</v>
      </c>
      <c r="AD624">
        <v>10</v>
      </c>
      <c r="AE624" t="s">
        <v>275</v>
      </c>
      <c r="AF624" t="s">
        <v>63</v>
      </c>
      <c r="AL624" t="s">
        <v>35</v>
      </c>
      <c r="AQ624" t="s">
        <v>64</v>
      </c>
      <c r="AS624">
        <v>6</v>
      </c>
      <c r="AU624">
        <v>6</v>
      </c>
      <c r="AW624">
        <v>5</v>
      </c>
      <c r="AX624" s="3" t="s">
        <v>2892</v>
      </c>
      <c r="AY624" t="s">
        <v>79</v>
      </c>
      <c r="BA624">
        <v>8</v>
      </c>
      <c r="BB624" s="3" t="s">
        <v>2893</v>
      </c>
      <c r="BC624" s="3" t="s">
        <v>2894</v>
      </c>
      <c r="BD624" t="s">
        <v>2895</v>
      </c>
      <c r="BE624">
        <v>1</v>
      </c>
    </row>
    <row r="625" spans="1:57" x14ac:dyDescent="0.25">
      <c r="A625">
        <v>623</v>
      </c>
      <c r="B625">
        <v>623</v>
      </c>
      <c r="C625">
        <v>623</v>
      </c>
      <c r="D625" t="s">
        <v>367</v>
      </c>
      <c r="E625" t="s">
        <v>2</v>
      </c>
      <c r="G625" t="s">
        <v>4</v>
      </c>
      <c r="H625" t="s">
        <v>5</v>
      </c>
      <c r="I625" t="s">
        <v>6</v>
      </c>
      <c r="K625" s="1">
        <v>33073</v>
      </c>
      <c r="L625" s="15">
        <f t="shared" ca="1" si="9"/>
        <v>27</v>
      </c>
      <c r="M625">
        <v>6</v>
      </c>
      <c r="N625">
        <v>80</v>
      </c>
      <c r="O625">
        <v>10</v>
      </c>
      <c r="P625">
        <v>20</v>
      </c>
      <c r="Q625" t="s">
        <v>141</v>
      </c>
      <c r="R625">
        <v>1</v>
      </c>
      <c r="W625">
        <v>0</v>
      </c>
      <c r="AF625" t="s">
        <v>89</v>
      </c>
      <c r="AL625" t="s">
        <v>35</v>
      </c>
      <c r="AQ625" t="s">
        <v>64</v>
      </c>
      <c r="AS625">
        <v>6</v>
      </c>
      <c r="AU625">
        <v>6</v>
      </c>
      <c r="AW625">
        <v>25</v>
      </c>
      <c r="AX625" t="s">
        <v>2896</v>
      </c>
      <c r="AY625" t="s">
        <v>79</v>
      </c>
      <c r="BA625">
        <v>10</v>
      </c>
      <c r="BB625" t="s">
        <v>2897</v>
      </c>
      <c r="BC625" t="s">
        <v>2898</v>
      </c>
      <c r="BD625" t="s">
        <v>2899</v>
      </c>
      <c r="BE625">
        <v>0</v>
      </c>
    </row>
    <row r="626" spans="1:57" ht="45" x14ac:dyDescent="0.25">
      <c r="A626">
        <v>624</v>
      </c>
      <c r="B626">
        <v>624</v>
      </c>
      <c r="C626">
        <v>624</v>
      </c>
      <c r="D626" t="s">
        <v>135</v>
      </c>
      <c r="F626" t="s">
        <v>3</v>
      </c>
      <c r="K626" s="1">
        <v>34422</v>
      </c>
      <c r="L626" s="15">
        <f t="shared" ca="1" si="9"/>
        <v>23</v>
      </c>
      <c r="M626">
        <v>7</v>
      </c>
      <c r="N626">
        <v>0</v>
      </c>
      <c r="O626">
        <v>12</v>
      </c>
      <c r="P626">
        <v>10</v>
      </c>
      <c r="Q626" t="s">
        <v>141</v>
      </c>
      <c r="R626">
        <v>1</v>
      </c>
      <c r="W626">
        <v>1</v>
      </c>
      <c r="X626" t="s">
        <v>180</v>
      </c>
      <c r="Z626" t="s">
        <v>117</v>
      </c>
      <c r="AB626" t="s">
        <v>98</v>
      </c>
      <c r="AD626">
        <v>3</v>
      </c>
      <c r="AE626" t="s">
        <v>2900</v>
      </c>
      <c r="AF626" t="s">
        <v>89</v>
      </c>
      <c r="AJ626" t="s">
        <v>33</v>
      </c>
      <c r="AL626" t="s">
        <v>35</v>
      </c>
      <c r="AQ626" t="s">
        <v>77</v>
      </c>
      <c r="AS626">
        <v>6</v>
      </c>
      <c r="AU626">
        <v>3</v>
      </c>
      <c r="AW626">
        <v>4</v>
      </c>
      <c r="AX626" t="s">
        <v>2901</v>
      </c>
      <c r="AY626" t="s">
        <v>68</v>
      </c>
      <c r="BA626">
        <v>10</v>
      </c>
      <c r="BB626" t="s">
        <v>2902</v>
      </c>
      <c r="BC626" t="s">
        <v>2903</v>
      </c>
      <c r="BD626" s="3" t="s">
        <v>2904</v>
      </c>
      <c r="BE626">
        <v>1</v>
      </c>
    </row>
    <row r="627" spans="1:57" x14ac:dyDescent="0.25">
      <c r="A627">
        <v>625</v>
      </c>
      <c r="B627">
        <v>625</v>
      </c>
      <c r="C627">
        <v>625</v>
      </c>
      <c r="D627" t="s">
        <v>82</v>
      </c>
      <c r="E627" t="s">
        <v>2</v>
      </c>
      <c r="K627" s="1">
        <v>30310</v>
      </c>
      <c r="L627" s="15">
        <f t="shared" ca="1" si="9"/>
        <v>35</v>
      </c>
      <c r="M627">
        <v>7</v>
      </c>
      <c r="N627">
        <v>50</v>
      </c>
      <c r="O627">
        <v>10</v>
      </c>
      <c r="P627">
        <v>30</v>
      </c>
      <c r="Q627" t="s">
        <v>237</v>
      </c>
      <c r="R627">
        <v>0</v>
      </c>
      <c r="S627" t="s">
        <v>129</v>
      </c>
      <c r="U627" t="s">
        <v>58</v>
      </c>
      <c r="W627">
        <v>1</v>
      </c>
      <c r="X627" t="s">
        <v>59</v>
      </c>
      <c r="Z627" t="s">
        <v>60</v>
      </c>
      <c r="AC627" t="s">
        <v>931</v>
      </c>
      <c r="AD627">
        <v>9</v>
      </c>
      <c r="AE627" t="s">
        <v>2905</v>
      </c>
      <c r="AF627" t="s">
        <v>89</v>
      </c>
      <c r="AI627" t="s">
        <v>32</v>
      </c>
      <c r="AQ627" t="s">
        <v>77</v>
      </c>
      <c r="AS627">
        <v>6</v>
      </c>
      <c r="AU627">
        <v>4</v>
      </c>
      <c r="AW627">
        <v>48</v>
      </c>
      <c r="AX627" t="s">
        <v>2906</v>
      </c>
      <c r="AY627" t="s">
        <v>79</v>
      </c>
      <c r="BA627">
        <v>9</v>
      </c>
      <c r="BB627" t="s">
        <v>2907</v>
      </c>
      <c r="BE627">
        <v>0</v>
      </c>
    </row>
    <row r="628" spans="1:57" x14ac:dyDescent="0.25">
      <c r="A628">
        <v>626</v>
      </c>
      <c r="B628">
        <v>626</v>
      </c>
      <c r="C628">
        <v>626</v>
      </c>
      <c r="D628" t="s">
        <v>243</v>
      </c>
      <c r="E628" t="s">
        <v>2</v>
      </c>
      <c r="F628" t="s">
        <v>3</v>
      </c>
      <c r="K628" s="1">
        <v>33380</v>
      </c>
      <c r="L628" s="15">
        <f t="shared" ca="1" si="9"/>
        <v>26</v>
      </c>
      <c r="M628">
        <v>7</v>
      </c>
      <c r="N628">
        <v>60</v>
      </c>
      <c r="O628">
        <v>8</v>
      </c>
      <c r="P628">
        <v>4</v>
      </c>
      <c r="Q628" t="s">
        <v>83</v>
      </c>
      <c r="R628">
        <v>1</v>
      </c>
      <c r="W628">
        <v>1</v>
      </c>
      <c r="X628" t="s">
        <v>32</v>
      </c>
      <c r="Z628" t="s">
        <v>86</v>
      </c>
      <c r="AB628" t="s">
        <v>164</v>
      </c>
      <c r="AD628">
        <v>2</v>
      </c>
      <c r="AE628" t="s">
        <v>2908</v>
      </c>
      <c r="AF628" t="s">
        <v>63</v>
      </c>
      <c r="AI628" t="s">
        <v>32</v>
      </c>
      <c r="AQ628" t="s">
        <v>90</v>
      </c>
      <c r="AS628">
        <v>5</v>
      </c>
      <c r="AU628">
        <v>6</v>
      </c>
      <c r="AW628">
        <v>10</v>
      </c>
      <c r="AX628" t="s">
        <v>2909</v>
      </c>
      <c r="AY628" t="s">
        <v>79</v>
      </c>
      <c r="BA628">
        <v>8</v>
      </c>
      <c r="BB628" t="s">
        <v>2910</v>
      </c>
      <c r="BC628" t="s">
        <v>2911</v>
      </c>
      <c r="BD628" t="s">
        <v>2912</v>
      </c>
      <c r="BE628">
        <v>1</v>
      </c>
    </row>
    <row r="629" spans="1:57" ht="45" x14ac:dyDescent="0.25">
      <c r="A629">
        <v>627</v>
      </c>
      <c r="B629">
        <v>627</v>
      </c>
      <c r="C629">
        <v>627</v>
      </c>
      <c r="D629" t="s">
        <v>522</v>
      </c>
      <c r="E629" t="s">
        <v>2</v>
      </c>
      <c r="G629" t="s">
        <v>4</v>
      </c>
      <c r="I629" t="s">
        <v>6</v>
      </c>
      <c r="K629" s="1">
        <v>27115</v>
      </c>
      <c r="L629" s="15">
        <f t="shared" ca="1" si="9"/>
        <v>43</v>
      </c>
      <c r="M629">
        <v>6</v>
      </c>
      <c r="N629">
        <v>30</v>
      </c>
      <c r="O629">
        <v>5</v>
      </c>
      <c r="P629">
        <v>10</v>
      </c>
      <c r="Q629" t="s">
        <v>237</v>
      </c>
      <c r="R629">
        <v>1</v>
      </c>
      <c r="W629">
        <v>1</v>
      </c>
      <c r="X629" t="s">
        <v>74</v>
      </c>
      <c r="AA629" t="s">
        <v>2913</v>
      </c>
      <c r="AB629" t="s">
        <v>61</v>
      </c>
      <c r="AD629">
        <v>20</v>
      </c>
      <c r="AE629" t="s">
        <v>2914</v>
      </c>
      <c r="AF629" t="s">
        <v>76</v>
      </c>
      <c r="AK629" t="s">
        <v>34</v>
      </c>
      <c r="AQ629" t="s">
        <v>64</v>
      </c>
      <c r="AS629">
        <v>2</v>
      </c>
      <c r="AV629">
        <v>15</v>
      </c>
      <c r="AW629">
        <v>10</v>
      </c>
      <c r="AX629" s="3" t="s">
        <v>2915</v>
      </c>
      <c r="AY629" t="s">
        <v>79</v>
      </c>
      <c r="BA629">
        <v>10</v>
      </c>
      <c r="BB629" s="3" t="s">
        <v>2916</v>
      </c>
      <c r="BC629" t="s">
        <v>2917</v>
      </c>
      <c r="BD629" t="s">
        <v>2918</v>
      </c>
      <c r="BE629">
        <v>1</v>
      </c>
    </row>
    <row r="630" spans="1:57" ht="210" x14ac:dyDescent="0.25">
      <c r="A630">
        <v>628</v>
      </c>
      <c r="B630">
        <v>628</v>
      </c>
      <c r="C630">
        <v>628</v>
      </c>
      <c r="D630" t="s">
        <v>94</v>
      </c>
      <c r="I630" t="s">
        <v>6</v>
      </c>
      <c r="K630" s="1">
        <v>27133</v>
      </c>
      <c r="L630" s="15">
        <f t="shared" ca="1" si="9"/>
        <v>43</v>
      </c>
      <c r="M630">
        <v>6</v>
      </c>
      <c r="N630">
        <v>50</v>
      </c>
      <c r="O630">
        <v>10</v>
      </c>
      <c r="P630">
        <v>20</v>
      </c>
      <c r="Q630" t="s">
        <v>103</v>
      </c>
      <c r="R630">
        <v>1</v>
      </c>
      <c r="W630">
        <v>1</v>
      </c>
      <c r="X630" t="s">
        <v>1156</v>
      </c>
      <c r="Z630" t="s">
        <v>97</v>
      </c>
      <c r="AB630" t="s">
        <v>98</v>
      </c>
      <c r="AD630">
        <v>22</v>
      </c>
      <c r="AE630" t="s">
        <v>79</v>
      </c>
      <c r="AF630" t="s">
        <v>89</v>
      </c>
      <c r="AJ630" t="s">
        <v>33</v>
      </c>
      <c r="AK630" t="s">
        <v>34</v>
      </c>
      <c r="AQ630" t="s">
        <v>77</v>
      </c>
      <c r="AS630">
        <v>5</v>
      </c>
      <c r="AU630">
        <v>5</v>
      </c>
      <c r="AW630">
        <v>35</v>
      </c>
      <c r="AX630" s="3" t="s">
        <v>2919</v>
      </c>
      <c r="AZ630" t="s">
        <v>2920</v>
      </c>
      <c r="BA630">
        <v>10</v>
      </c>
      <c r="BB630" s="3" t="s">
        <v>2921</v>
      </c>
      <c r="BC630" t="s">
        <v>2922</v>
      </c>
      <c r="BD630" t="s">
        <v>2923</v>
      </c>
      <c r="BE630">
        <v>1</v>
      </c>
    </row>
    <row r="631" spans="1:57" x14ac:dyDescent="0.25">
      <c r="A631">
        <v>629</v>
      </c>
      <c r="B631">
        <v>629</v>
      </c>
      <c r="C631">
        <v>629</v>
      </c>
      <c r="D631" t="s">
        <v>854</v>
      </c>
      <c r="F631" t="s">
        <v>3</v>
      </c>
      <c r="H631" t="s">
        <v>5</v>
      </c>
      <c r="K631" s="1">
        <v>32981</v>
      </c>
      <c r="L631" s="15">
        <f t="shared" ca="1" si="9"/>
        <v>27</v>
      </c>
      <c r="M631">
        <v>7</v>
      </c>
      <c r="N631">
        <v>20</v>
      </c>
      <c r="O631">
        <v>10</v>
      </c>
      <c r="P631">
        <v>10</v>
      </c>
      <c r="Q631" t="s">
        <v>319</v>
      </c>
      <c r="R631">
        <v>1</v>
      </c>
      <c r="W631">
        <v>1</v>
      </c>
      <c r="X631" t="s">
        <v>225</v>
      </c>
      <c r="Z631" t="s">
        <v>86</v>
      </c>
      <c r="AB631" t="s">
        <v>131</v>
      </c>
      <c r="AD631">
        <v>4</v>
      </c>
      <c r="AE631" t="s">
        <v>2924</v>
      </c>
      <c r="AF631" t="s">
        <v>63</v>
      </c>
      <c r="AL631" t="s">
        <v>35</v>
      </c>
      <c r="AQ631" t="s">
        <v>64</v>
      </c>
      <c r="AS631">
        <v>3</v>
      </c>
      <c r="AU631">
        <v>5</v>
      </c>
      <c r="AW631">
        <v>20</v>
      </c>
      <c r="AX631" t="s">
        <v>2925</v>
      </c>
      <c r="AY631" t="s">
        <v>79</v>
      </c>
      <c r="BA631">
        <v>7</v>
      </c>
      <c r="BB631" t="s">
        <v>2926</v>
      </c>
      <c r="BC631" t="s">
        <v>2927</v>
      </c>
      <c r="BE631">
        <v>1</v>
      </c>
    </row>
    <row r="632" spans="1:57" x14ac:dyDescent="0.25">
      <c r="A632">
        <v>630</v>
      </c>
      <c r="B632">
        <v>630</v>
      </c>
      <c r="C632">
        <v>630</v>
      </c>
      <c r="D632" t="s">
        <v>94</v>
      </c>
      <c r="I632" t="s">
        <v>6</v>
      </c>
      <c r="K632" s="1">
        <v>34970</v>
      </c>
      <c r="L632" s="15">
        <f t="shared" ca="1" si="9"/>
        <v>22</v>
      </c>
      <c r="M632">
        <v>7</v>
      </c>
      <c r="N632">
        <v>45</v>
      </c>
      <c r="O632">
        <v>10</v>
      </c>
      <c r="P632">
        <v>4</v>
      </c>
      <c r="Q632" t="s">
        <v>83</v>
      </c>
      <c r="R632">
        <v>0</v>
      </c>
      <c r="S632" t="s">
        <v>72</v>
      </c>
      <c r="U632" t="s">
        <v>73</v>
      </c>
      <c r="W632">
        <v>0</v>
      </c>
      <c r="AF632" t="s">
        <v>63</v>
      </c>
      <c r="AK632" t="s">
        <v>34</v>
      </c>
      <c r="AQ632" t="s">
        <v>170</v>
      </c>
      <c r="AS632">
        <v>5</v>
      </c>
      <c r="AV632">
        <v>8</v>
      </c>
      <c r="AW632">
        <v>10</v>
      </c>
      <c r="AX632" t="s">
        <v>2928</v>
      </c>
      <c r="AY632" t="s">
        <v>79</v>
      </c>
      <c r="BA632">
        <v>9</v>
      </c>
      <c r="BB632" t="s">
        <v>2929</v>
      </c>
      <c r="BC632" t="s">
        <v>2930</v>
      </c>
      <c r="BD632" t="s">
        <v>122</v>
      </c>
      <c r="BE632">
        <v>0</v>
      </c>
    </row>
    <row r="633" spans="1:57" x14ac:dyDescent="0.25">
      <c r="A633">
        <v>631</v>
      </c>
      <c r="B633">
        <v>631</v>
      </c>
      <c r="C633">
        <v>631</v>
      </c>
      <c r="D633" t="s">
        <v>217</v>
      </c>
      <c r="F633" t="s">
        <v>3</v>
      </c>
      <c r="I633" t="s">
        <v>6</v>
      </c>
      <c r="K633" s="1">
        <v>32210</v>
      </c>
      <c r="L633" s="15">
        <f t="shared" ca="1" si="9"/>
        <v>30</v>
      </c>
      <c r="M633">
        <v>8</v>
      </c>
      <c r="N633">
        <v>5</v>
      </c>
      <c r="O633">
        <v>6</v>
      </c>
      <c r="P633">
        <v>5</v>
      </c>
      <c r="Q633" t="s">
        <v>200</v>
      </c>
      <c r="R633">
        <v>0</v>
      </c>
      <c r="S633" t="s">
        <v>142</v>
      </c>
      <c r="U633" t="s">
        <v>105</v>
      </c>
      <c r="W633">
        <v>0</v>
      </c>
      <c r="AF633" t="s">
        <v>89</v>
      </c>
      <c r="AL633" t="s">
        <v>35</v>
      </c>
      <c r="AQ633" t="s">
        <v>64</v>
      </c>
      <c r="AS633">
        <v>6</v>
      </c>
      <c r="AV633">
        <v>10</v>
      </c>
      <c r="AW633">
        <v>5</v>
      </c>
      <c r="AX633" t="s">
        <v>2931</v>
      </c>
      <c r="AY633" t="s">
        <v>79</v>
      </c>
      <c r="BA633">
        <v>10</v>
      </c>
      <c r="BB633" t="s">
        <v>2932</v>
      </c>
      <c r="BC633" t="s">
        <v>2933</v>
      </c>
      <c r="BD633" t="s">
        <v>2676</v>
      </c>
      <c r="BE633">
        <v>1</v>
      </c>
    </row>
    <row r="634" spans="1:57" x14ac:dyDescent="0.25">
      <c r="A634">
        <v>632</v>
      </c>
      <c r="B634">
        <v>632</v>
      </c>
      <c r="C634">
        <v>632</v>
      </c>
      <c r="D634" t="s">
        <v>94</v>
      </c>
      <c r="I634" t="s">
        <v>6</v>
      </c>
      <c r="K634" s="1">
        <v>31293</v>
      </c>
      <c r="L634" s="15">
        <f t="shared" ca="1" si="9"/>
        <v>32</v>
      </c>
      <c r="M634">
        <v>7</v>
      </c>
      <c r="N634">
        <v>90</v>
      </c>
      <c r="O634">
        <v>6</v>
      </c>
      <c r="P634">
        <v>30</v>
      </c>
      <c r="Q634" t="s">
        <v>200</v>
      </c>
      <c r="R634">
        <v>1</v>
      </c>
      <c r="W634">
        <v>1</v>
      </c>
      <c r="X634" t="s">
        <v>116</v>
      </c>
      <c r="Z634" t="s">
        <v>117</v>
      </c>
      <c r="AB634" t="s">
        <v>1335</v>
      </c>
      <c r="AD634">
        <v>2</v>
      </c>
      <c r="AF634" t="s">
        <v>76</v>
      </c>
      <c r="AI634" t="s">
        <v>32</v>
      </c>
      <c r="AQ634" t="s">
        <v>77</v>
      </c>
      <c r="AS634">
        <v>5</v>
      </c>
      <c r="AV634">
        <v>10</v>
      </c>
      <c r="AW634">
        <v>15</v>
      </c>
      <c r="AX634" t="s">
        <v>2934</v>
      </c>
      <c r="AZ634" t="s">
        <v>2935</v>
      </c>
      <c r="BA634">
        <v>9</v>
      </c>
      <c r="BB634" t="s">
        <v>2936</v>
      </c>
      <c r="BC634" t="s">
        <v>2937</v>
      </c>
      <c r="BD634" t="s">
        <v>2938</v>
      </c>
      <c r="BE634">
        <v>1</v>
      </c>
    </row>
    <row r="635" spans="1:57" ht="60" x14ac:dyDescent="0.25">
      <c r="A635">
        <v>633</v>
      </c>
      <c r="B635">
        <v>633</v>
      </c>
      <c r="C635">
        <v>633</v>
      </c>
      <c r="D635" t="s">
        <v>173</v>
      </c>
      <c r="E635" t="s">
        <v>2</v>
      </c>
      <c r="F635" t="s">
        <v>3</v>
      </c>
      <c r="I635" t="s">
        <v>6</v>
      </c>
      <c r="K635" s="1">
        <v>33399</v>
      </c>
      <c r="L635" s="15">
        <f t="shared" ca="1" si="9"/>
        <v>26</v>
      </c>
      <c r="M635">
        <v>7</v>
      </c>
      <c r="N635">
        <v>60</v>
      </c>
      <c r="O635">
        <v>11</v>
      </c>
      <c r="P635">
        <v>9</v>
      </c>
      <c r="Q635" t="s">
        <v>352</v>
      </c>
      <c r="R635">
        <v>1</v>
      </c>
      <c r="W635">
        <v>1</v>
      </c>
      <c r="X635" t="s">
        <v>33</v>
      </c>
      <c r="Z635" t="s">
        <v>86</v>
      </c>
      <c r="AB635" t="s">
        <v>98</v>
      </c>
      <c r="AD635">
        <v>3</v>
      </c>
      <c r="AE635" t="s">
        <v>2939</v>
      </c>
      <c r="AF635" t="s">
        <v>63</v>
      </c>
      <c r="AL635" t="s">
        <v>35</v>
      </c>
      <c r="AQ635" t="s">
        <v>64</v>
      </c>
      <c r="AS635">
        <v>4</v>
      </c>
      <c r="AV635">
        <v>10</v>
      </c>
      <c r="AW635">
        <v>7</v>
      </c>
      <c r="AX635" s="3" t="s">
        <v>2940</v>
      </c>
      <c r="AZ635" t="s">
        <v>2941</v>
      </c>
      <c r="BA635">
        <v>10</v>
      </c>
      <c r="BB635" t="s">
        <v>2942</v>
      </c>
      <c r="BC635" t="s">
        <v>2943</v>
      </c>
      <c r="BD635" t="s">
        <v>2944</v>
      </c>
      <c r="BE635">
        <v>1</v>
      </c>
    </row>
    <row r="636" spans="1:57" ht="30" x14ac:dyDescent="0.25">
      <c r="A636">
        <v>634</v>
      </c>
      <c r="B636">
        <v>634</v>
      </c>
      <c r="C636">
        <v>634</v>
      </c>
      <c r="D636" t="s">
        <v>760</v>
      </c>
      <c r="E636" t="s">
        <v>2</v>
      </c>
      <c r="F636" t="s">
        <v>3</v>
      </c>
      <c r="G636" t="s">
        <v>4</v>
      </c>
      <c r="I636" t="s">
        <v>6</v>
      </c>
      <c r="K636" s="1">
        <v>31866</v>
      </c>
      <c r="L636" s="15">
        <f t="shared" ca="1" si="9"/>
        <v>30</v>
      </c>
      <c r="M636">
        <v>7</v>
      </c>
      <c r="N636">
        <v>10</v>
      </c>
      <c r="O636">
        <v>7</v>
      </c>
      <c r="P636">
        <v>6</v>
      </c>
      <c r="Q636" t="s">
        <v>109</v>
      </c>
      <c r="R636">
        <v>0</v>
      </c>
      <c r="S636" t="s">
        <v>142</v>
      </c>
      <c r="V636" t="s">
        <v>2945</v>
      </c>
      <c r="W636">
        <v>0</v>
      </c>
      <c r="AF636" t="s">
        <v>89</v>
      </c>
      <c r="AJ636" t="s">
        <v>33</v>
      </c>
      <c r="AQ636" t="s">
        <v>170</v>
      </c>
      <c r="AS636">
        <v>6</v>
      </c>
      <c r="AU636">
        <v>5</v>
      </c>
      <c r="AW636">
        <v>8</v>
      </c>
      <c r="AX636" t="s">
        <v>2946</v>
      </c>
      <c r="AY636" t="s">
        <v>79</v>
      </c>
      <c r="BA636">
        <v>10</v>
      </c>
      <c r="BB636" s="3" t="s">
        <v>2947</v>
      </c>
      <c r="BC636" t="s">
        <v>2948</v>
      </c>
      <c r="BD636" t="s">
        <v>2949</v>
      </c>
      <c r="BE636">
        <v>1</v>
      </c>
    </row>
    <row r="637" spans="1:57" x14ac:dyDescent="0.25">
      <c r="A637">
        <v>635</v>
      </c>
      <c r="B637">
        <v>635</v>
      </c>
      <c r="C637">
        <v>635</v>
      </c>
      <c r="D637" t="s">
        <v>217</v>
      </c>
      <c r="F637" t="s">
        <v>3</v>
      </c>
      <c r="I637" t="s">
        <v>6</v>
      </c>
      <c r="K637" s="1">
        <v>32053</v>
      </c>
      <c r="L637" s="15">
        <f t="shared" ca="1" si="9"/>
        <v>30</v>
      </c>
      <c r="M637">
        <v>8</v>
      </c>
      <c r="N637">
        <v>40</v>
      </c>
      <c r="O637">
        <v>10</v>
      </c>
      <c r="P637">
        <v>6</v>
      </c>
      <c r="Q637" t="s">
        <v>109</v>
      </c>
      <c r="R637">
        <v>1</v>
      </c>
      <c r="W637">
        <v>1</v>
      </c>
      <c r="X637" t="s">
        <v>85</v>
      </c>
      <c r="Z637" t="s">
        <v>86</v>
      </c>
      <c r="AC637" t="s">
        <v>2950</v>
      </c>
      <c r="AD637">
        <v>5</v>
      </c>
      <c r="AE637" t="s">
        <v>2951</v>
      </c>
      <c r="AF637" t="s">
        <v>63</v>
      </c>
      <c r="AL637" t="s">
        <v>35</v>
      </c>
      <c r="AR637" t="s">
        <v>2952</v>
      </c>
      <c r="AS637">
        <v>6</v>
      </c>
      <c r="AU637">
        <v>6</v>
      </c>
      <c r="AW637">
        <v>60</v>
      </c>
      <c r="AX637" t="s">
        <v>2953</v>
      </c>
      <c r="AY637" t="s">
        <v>398</v>
      </c>
      <c r="BA637">
        <v>10</v>
      </c>
      <c r="BB637" t="s">
        <v>2954</v>
      </c>
      <c r="BC637" t="s">
        <v>2955</v>
      </c>
      <c r="BD637" t="s">
        <v>2956</v>
      </c>
      <c r="BE637">
        <v>1</v>
      </c>
    </row>
    <row r="638" spans="1:57" x14ac:dyDescent="0.25">
      <c r="A638">
        <v>636</v>
      </c>
      <c r="B638">
        <v>636</v>
      </c>
      <c r="C638">
        <v>636</v>
      </c>
      <c r="D638" t="s">
        <v>94</v>
      </c>
      <c r="I638" t="s">
        <v>6</v>
      </c>
      <c r="K638" s="1">
        <v>42992</v>
      </c>
      <c r="L638" s="15">
        <f t="shared" ca="1" si="9"/>
        <v>0</v>
      </c>
      <c r="M638">
        <v>9141984</v>
      </c>
      <c r="N638">
        <v>45</v>
      </c>
      <c r="O638">
        <v>8</v>
      </c>
      <c r="P638">
        <v>3</v>
      </c>
      <c r="Q638" t="s">
        <v>352</v>
      </c>
      <c r="R638">
        <v>0</v>
      </c>
      <c r="S638" t="s">
        <v>104</v>
      </c>
      <c r="U638" t="s">
        <v>105</v>
      </c>
      <c r="W638">
        <v>1</v>
      </c>
      <c r="X638" t="s">
        <v>225</v>
      </c>
      <c r="Z638" t="s">
        <v>86</v>
      </c>
      <c r="AB638" t="s">
        <v>98</v>
      </c>
      <c r="AD638">
        <v>8</v>
      </c>
      <c r="AE638" t="s">
        <v>79</v>
      </c>
      <c r="AF638" t="s">
        <v>89</v>
      </c>
      <c r="AJ638" t="s">
        <v>33</v>
      </c>
      <c r="AQ638" t="s">
        <v>77</v>
      </c>
      <c r="AS638">
        <v>4</v>
      </c>
      <c r="AU638">
        <v>3</v>
      </c>
      <c r="AW638">
        <v>6</v>
      </c>
      <c r="AX638" t="s">
        <v>2957</v>
      </c>
      <c r="AY638" t="s">
        <v>79</v>
      </c>
      <c r="BA638">
        <v>6</v>
      </c>
      <c r="BB638" t="s">
        <v>2958</v>
      </c>
      <c r="BC638" t="s">
        <v>440</v>
      </c>
      <c r="BD638" t="s">
        <v>2959</v>
      </c>
      <c r="BE638">
        <v>0</v>
      </c>
    </row>
    <row r="639" spans="1:57" x14ac:dyDescent="0.25">
      <c r="A639">
        <v>637</v>
      </c>
      <c r="B639">
        <v>637</v>
      </c>
      <c r="C639">
        <v>637</v>
      </c>
      <c r="D639" t="s">
        <v>94</v>
      </c>
      <c r="I639" t="s">
        <v>6</v>
      </c>
      <c r="K639" s="1">
        <v>23221</v>
      </c>
      <c r="L639" s="15">
        <f t="shared" ca="1" si="9"/>
        <v>54</v>
      </c>
      <c r="M639">
        <v>6</v>
      </c>
      <c r="N639">
        <v>30</v>
      </c>
      <c r="O639">
        <v>8</v>
      </c>
      <c r="P639">
        <v>20</v>
      </c>
      <c r="Q639" t="s">
        <v>200</v>
      </c>
      <c r="R639">
        <v>1</v>
      </c>
      <c r="W639">
        <v>1</v>
      </c>
      <c r="X639" t="s">
        <v>488</v>
      </c>
      <c r="Z639" t="s">
        <v>404</v>
      </c>
      <c r="AC639" t="s">
        <v>2960</v>
      </c>
      <c r="AD639">
        <v>20</v>
      </c>
      <c r="AE639" t="s">
        <v>2961</v>
      </c>
      <c r="AF639" t="s">
        <v>89</v>
      </c>
      <c r="AL639" t="s">
        <v>35</v>
      </c>
      <c r="AQ639" t="s">
        <v>64</v>
      </c>
      <c r="AS639">
        <v>4</v>
      </c>
      <c r="AU639">
        <v>2</v>
      </c>
      <c r="AW639">
        <v>4</v>
      </c>
      <c r="AX639" t="s">
        <v>2962</v>
      </c>
      <c r="AZ639" t="s">
        <v>2963</v>
      </c>
      <c r="BA639">
        <v>10</v>
      </c>
      <c r="BB639" t="s">
        <v>2964</v>
      </c>
      <c r="BC639" t="s">
        <v>2965</v>
      </c>
      <c r="BE639">
        <v>1</v>
      </c>
    </row>
    <row r="640" spans="1:57" x14ac:dyDescent="0.25">
      <c r="A640">
        <v>638</v>
      </c>
      <c r="B640">
        <v>638</v>
      </c>
      <c r="C640">
        <v>638</v>
      </c>
      <c r="D640" t="s">
        <v>94</v>
      </c>
      <c r="I640" t="s">
        <v>6</v>
      </c>
      <c r="K640" s="1">
        <v>27878</v>
      </c>
      <c r="L640" s="15">
        <f t="shared" ca="1" si="9"/>
        <v>41</v>
      </c>
      <c r="M640">
        <v>6</v>
      </c>
      <c r="N640">
        <v>45</v>
      </c>
      <c r="O640">
        <v>12</v>
      </c>
      <c r="P640">
        <v>50</v>
      </c>
      <c r="Q640" t="s">
        <v>109</v>
      </c>
      <c r="R640">
        <v>1</v>
      </c>
      <c r="W640">
        <v>1</v>
      </c>
      <c r="X640" t="s">
        <v>85</v>
      </c>
      <c r="Z640" t="s">
        <v>60</v>
      </c>
      <c r="AB640" t="s">
        <v>98</v>
      </c>
      <c r="AD640">
        <v>19</v>
      </c>
      <c r="AE640" t="s">
        <v>354</v>
      </c>
      <c r="AF640" t="s">
        <v>89</v>
      </c>
      <c r="AL640" t="s">
        <v>35</v>
      </c>
      <c r="AQ640" t="s">
        <v>64</v>
      </c>
      <c r="AS640">
        <v>6</v>
      </c>
      <c r="AV640">
        <v>8</v>
      </c>
      <c r="AW640">
        <v>15</v>
      </c>
      <c r="AX640" t="s">
        <v>2966</v>
      </c>
      <c r="AY640" t="s">
        <v>68</v>
      </c>
      <c r="BA640">
        <v>10</v>
      </c>
      <c r="BB640" t="s">
        <v>2967</v>
      </c>
      <c r="BC640" t="s">
        <v>2968</v>
      </c>
      <c r="BD640" t="s">
        <v>2969</v>
      </c>
      <c r="BE640">
        <v>1</v>
      </c>
    </row>
    <row r="641" spans="1:57" ht="30" x14ac:dyDescent="0.25">
      <c r="A641">
        <v>639</v>
      </c>
      <c r="B641">
        <v>639</v>
      </c>
      <c r="C641">
        <v>639</v>
      </c>
      <c r="D641" t="s">
        <v>243</v>
      </c>
      <c r="E641" t="s">
        <v>2</v>
      </c>
      <c r="F641" t="s">
        <v>3</v>
      </c>
      <c r="K641" s="1">
        <v>32111</v>
      </c>
      <c r="L641" s="15">
        <f t="shared" ca="1" si="9"/>
        <v>30</v>
      </c>
      <c r="M641">
        <v>7</v>
      </c>
      <c r="N641">
        <v>360</v>
      </c>
      <c r="O641">
        <v>2</v>
      </c>
      <c r="P641">
        <v>5</v>
      </c>
      <c r="Q641" t="s">
        <v>200</v>
      </c>
      <c r="R641">
        <v>1</v>
      </c>
      <c r="W641">
        <v>1</v>
      </c>
      <c r="X641" t="s">
        <v>225</v>
      </c>
      <c r="Z641" t="s">
        <v>150</v>
      </c>
      <c r="AB641" t="s">
        <v>87</v>
      </c>
      <c r="AD641">
        <v>1</v>
      </c>
      <c r="AE641" t="s">
        <v>2970</v>
      </c>
      <c r="AF641" t="s">
        <v>89</v>
      </c>
      <c r="AL641" t="s">
        <v>35</v>
      </c>
      <c r="AQ641" t="s">
        <v>90</v>
      </c>
      <c r="AS641">
        <v>6</v>
      </c>
      <c r="AU641">
        <v>6</v>
      </c>
      <c r="AW641">
        <v>6</v>
      </c>
      <c r="AX641" s="3" t="s">
        <v>2971</v>
      </c>
      <c r="AY641" t="s">
        <v>79</v>
      </c>
      <c r="BA641">
        <v>10</v>
      </c>
      <c r="BB641" t="s">
        <v>2972</v>
      </c>
      <c r="BC641" t="s">
        <v>115</v>
      </c>
      <c r="BD641" t="s">
        <v>147</v>
      </c>
      <c r="BE641">
        <v>1</v>
      </c>
    </row>
    <row r="642" spans="1:57" x14ac:dyDescent="0.25">
      <c r="A642">
        <v>640</v>
      </c>
      <c r="B642">
        <v>640</v>
      </c>
      <c r="C642">
        <v>640</v>
      </c>
      <c r="D642" t="s">
        <v>547</v>
      </c>
      <c r="H642" t="s">
        <v>5</v>
      </c>
      <c r="K642" s="1">
        <v>34086</v>
      </c>
      <c r="L642" s="15">
        <f t="shared" ca="1" si="9"/>
        <v>24</v>
      </c>
      <c r="M642">
        <v>8</v>
      </c>
      <c r="N642">
        <v>0</v>
      </c>
      <c r="O642">
        <v>14</v>
      </c>
      <c r="P642">
        <v>10</v>
      </c>
      <c r="Q642" t="s">
        <v>56</v>
      </c>
      <c r="R642">
        <v>1</v>
      </c>
      <c r="W642">
        <v>0</v>
      </c>
      <c r="AF642" t="s">
        <v>63</v>
      </c>
      <c r="AI642" t="s">
        <v>32</v>
      </c>
      <c r="AQ642" t="s">
        <v>77</v>
      </c>
      <c r="AS642">
        <v>6</v>
      </c>
      <c r="AU642">
        <v>6</v>
      </c>
      <c r="AW642">
        <v>50</v>
      </c>
      <c r="AX642" t="s">
        <v>2973</v>
      </c>
      <c r="AY642" t="s">
        <v>79</v>
      </c>
      <c r="BA642">
        <v>8</v>
      </c>
      <c r="BB642" t="s">
        <v>2974</v>
      </c>
      <c r="BC642" t="s">
        <v>428</v>
      </c>
      <c r="BD642" t="s">
        <v>2975</v>
      </c>
      <c r="BE642">
        <v>1</v>
      </c>
    </row>
    <row r="643" spans="1:57" x14ac:dyDescent="0.25">
      <c r="A643">
        <v>641</v>
      </c>
      <c r="B643">
        <v>641</v>
      </c>
      <c r="C643">
        <v>641</v>
      </c>
      <c r="D643" t="s">
        <v>419</v>
      </c>
      <c r="G643" t="s">
        <v>4</v>
      </c>
      <c r="I643" t="s">
        <v>6</v>
      </c>
      <c r="K643" s="1">
        <v>33799</v>
      </c>
      <c r="L643" s="15">
        <f t="shared" ca="1" si="9"/>
        <v>25</v>
      </c>
      <c r="M643">
        <v>5</v>
      </c>
      <c r="N643">
        <v>20</v>
      </c>
      <c r="O643">
        <v>9</v>
      </c>
      <c r="P643">
        <v>0</v>
      </c>
      <c r="Q643" t="s">
        <v>83</v>
      </c>
      <c r="R643">
        <v>1</v>
      </c>
      <c r="W643">
        <v>1</v>
      </c>
      <c r="X643" t="s">
        <v>429</v>
      </c>
      <c r="Z643" t="s">
        <v>117</v>
      </c>
      <c r="AC643" t="s">
        <v>2976</v>
      </c>
      <c r="AD643">
        <v>1</v>
      </c>
      <c r="AE643" t="s">
        <v>2977</v>
      </c>
      <c r="AF643" t="s">
        <v>89</v>
      </c>
      <c r="AJ643" t="s">
        <v>33</v>
      </c>
      <c r="AQ643" t="s">
        <v>77</v>
      </c>
      <c r="AS643">
        <v>5</v>
      </c>
      <c r="AU643">
        <v>5</v>
      </c>
      <c r="AW643">
        <v>20</v>
      </c>
      <c r="AX643" t="s">
        <v>2978</v>
      </c>
      <c r="AY643" t="s">
        <v>398</v>
      </c>
      <c r="BA643">
        <v>7</v>
      </c>
      <c r="BB643" t="s">
        <v>2979</v>
      </c>
      <c r="BC643" t="s">
        <v>2980</v>
      </c>
      <c r="BD643" t="s">
        <v>122</v>
      </c>
      <c r="BE643">
        <v>1</v>
      </c>
    </row>
    <row r="644" spans="1:57" x14ac:dyDescent="0.25">
      <c r="A644">
        <v>642</v>
      </c>
      <c r="B644">
        <v>642</v>
      </c>
      <c r="C644">
        <v>642</v>
      </c>
      <c r="D644" t="s">
        <v>268</v>
      </c>
      <c r="E644" t="s">
        <v>2</v>
      </c>
      <c r="I644" t="s">
        <v>6</v>
      </c>
      <c r="K644" s="1">
        <v>33737</v>
      </c>
      <c r="L644" s="15">
        <f t="shared" ca="1" si="9"/>
        <v>25</v>
      </c>
      <c r="M644">
        <v>8</v>
      </c>
      <c r="N644">
        <v>120</v>
      </c>
      <c r="O644">
        <v>12</v>
      </c>
      <c r="P644">
        <v>20</v>
      </c>
      <c r="Q644" t="s">
        <v>352</v>
      </c>
      <c r="R644">
        <v>1</v>
      </c>
      <c r="W644">
        <v>0</v>
      </c>
      <c r="AF644" t="s">
        <v>63</v>
      </c>
      <c r="AG644" t="s">
        <v>30</v>
      </c>
      <c r="AJ644" t="s">
        <v>33</v>
      </c>
      <c r="AR644" t="s">
        <v>2981</v>
      </c>
      <c r="AS644">
        <v>4</v>
      </c>
      <c r="AU644">
        <v>6</v>
      </c>
      <c r="AW644">
        <v>40</v>
      </c>
      <c r="AX644" t="s">
        <v>2982</v>
      </c>
      <c r="AY644" t="s">
        <v>79</v>
      </c>
      <c r="BA644">
        <v>10</v>
      </c>
      <c r="BB644" t="s">
        <v>2983</v>
      </c>
      <c r="BC644" t="s">
        <v>2984</v>
      </c>
      <c r="BD644" t="s">
        <v>2985</v>
      </c>
      <c r="BE644">
        <v>1</v>
      </c>
    </row>
    <row r="645" spans="1:57" x14ac:dyDescent="0.25">
      <c r="A645">
        <v>643</v>
      </c>
      <c r="B645">
        <v>643</v>
      </c>
      <c r="C645">
        <v>643</v>
      </c>
      <c r="D645" t="s">
        <v>82</v>
      </c>
      <c r="E645" t="s">
        <v>2</v>
      </c>
      <c r="K645" s="1">
        <v>30234</v>
      </c>
      <c r="L645" s="15">
        <f t="shared" ref="L645:L708" ca="1" si="10">ROUNDDOWN(_xlfn.DAYS(TODAY(),K645)/365,0)</f>
        <v>35</v>
      </c>
      <c r="M645">
        <v>8</v>
      </c>
      <c r="N645">
        <v>0</v>
      </c>
      <c r="O645">
        <v>12</v>
      </c>
      <c r="P645">
        <v>5</v>
      </c>
      <c r="Q645" t="s">
        <v>71</v>
      </c>
      <c r="R645">
        <v>0</v>
      </c>
      <c r="S645" t="s">
        <v>104</v>
      </c>
      <c r="U645" t="s">
        <v>105</v>
      </c>
      <c r="W645">
        <v>0</v>
      </c>
      <c r="AF645" t="s">
        <v>89</v>
      </c>
      <c r="AI645" t="s">
        <v>32</v>
      </c>
      <c r="AQ645" t="s">
        <v>77</v>
      </c>
      <c r="AS645">
        <v>6</v>
      </c>
      <c r="AU645">
        <v>3</v>
      </c>
      <c r="AW645">
        <v>500</v>
      </c>
      <c r="AX645" t="s">
        <v>2986</v>
      </c>
      <c r="AY645" t="s">
        <v>79</v>
      </c>
      <c r="BA645">
        <v>10</v>
      </c>
      <c r="BB645" t="s">
        <v>2987</v>
      </c>
      <c r="BC645" t="s">
        <v>2988</v>
      </c>
      <c r="BD645" t="s">
        <v>1429</v>
      </c>
      <c r="BE645">
        <v>1</v>
      </c>
    </row>
    <row r="646" spans="1:57" x14ac:dyDescent="0.25">
      <c r="A646">
        <v>644</v>
      </c>
      <c r="B646">
        <v>644</v>
      </c>
      <c r="C646">
        <v>644</v>
      </c>
      <c r="D646" t="s">
        <v>82</v>
      </c>
      <c r="E646" t="s">
        <v>2</v>
      </c>
      <c r="K646" s="1">
        <v>30221</v>
      </c>
      <c r="L646" s="15">
        <f t="shared" ca="1" si="10"/>
        <v>35</v>
      </c>
      <c r="M646">
        <v>5</v>
      </c>
      <c r="N646">
        <v>120</v>
      </c>
      <c r="O646">
        <v>14</v>
      </c>
      <c r="P646">
        <v>30</v>
      </c>
      <c r="Q646" t="s">
        <v>56</v>
      </c>
      <c r="R646">
        <v>0</v>
      </c>
      <c r="S646" t="s">
        <v>72</v>
      </c>
      <c r="U646" t="s">
        <v>105</v>
      </c>
      <c r="W646">
        <v>1</v>
      </c>
      <c r="X646" t="s">
        <v>225</v>
      </c>
      <c r="Z646" t="s">
        <v>86</v>
      </c>
      <c r="AB646" t="s">
        <v>112</v>
      </c>
      <c r="AD646">
        <v>11</v>
      </c>
      <c r="AE646" t="s">
        <v>2989</v>
      </c>
      <c r="AF646" t="s">
        <v>63</v>
      </c>
      <c r="AI646" t="s">
        <v>32</v>
      </c>
      <c r="AQ646" t="s">
        <v>90</v>
      </c>
      <c r="AS646">
        <v>4</v>
      </c>
      <c r="AV646" t="s">
        <v>642</v>
      </c>
      <c r="AW646">
        <v>50</v>
      </c>
      <c r="AX646" t="s">
        <v>2990</v>
      </c>
      <c r="AY646" t="s">
        <v>79</v>
      </c>
      <c r="BA646">
        <v>10</v>
      </c>
      <c r="BB646" t="s">
        <v>2991</v>
      </c>
      <c r="BE646">
        <v>1</v>
      </c>
    </row>
    <row r="647" spans="1:57" x14ac:dyDescent="0.25">
      <c r="A647">
        <v>645</v>
      </c>
      <c r="B647">
        <v>645</v>
      </c>
      <c r="C647">
        <v>645</v>
      </c>
      <c r="D647" t="s">
        <v>135</v>
      </c>
      <c r="F647" t="s">
        <v>3</v>
      </c>
      <c r="K647" s="1">
        <v>31113</v>
      </c>
      <c r="L647" s="15">
        <f t="shared" ca="1" si="10"/>
        <v>33</v>
      </c>
      <c r="M647">
        <v>7</v>
      </c>
      <c r="N647">
        <v>110</v>
      </c>
      <c r="O647">
        <v>11</v>
      </c>
      <c r="P647">
        <v>20</v>
      </c>
      <c r="Q647" t="s">
        <v>319</v>
      </c>
      <c r="R647">
        <v>1</v>
      </c>
      <c r="W647">
        <v>0</v>
      </c>
      <c r="AF647" t="s">
        <v>89</v>
      </c>
      <c r="AH647" t="s">
        <v>31</v>
      </c>
      <c r="AQ647" t="s">
        <v>77</v>
      </c>
      <c r="AT647">
        <v>12</v>
      </c>
      <c r="AV647">
        <v>20</v>
      </c>
      <c r="AW647">
        <v>20</v>
      </c>
      <c r="AX647" t="s">
        <v>2992</v>
      </c>
      <c r="AZ647" t="s">
        <v>355</v>
      </c>
      <c r="BA647">
        <v>10</v>
      </c>
      <c r="BB647" t="s">
        <v>2993</v>
      </c>
      <c r="BC647" t="s">
        <v>552</v>
      </c>
      <c r="BD647" t="s">
        <v>2994</v>
      </c>
      <c r="BE647">
        <v>1</v>
      </c>
    </row>
    <row r="648" spans="1:57" x14ac:dyDescent="0.25">
      <c r="A648">
        <v>646</v>
      </c>
      <c r="B648">
        <v>646</v>
      </c>
      <c r="C648">
        <v>646</v>
      </c>
      <c r="D648" t="s">
        <v>94</v>
      </c>
      <c r="I648" t="s">
        <v>6</v>
      </c>
      <c r="K648" s="1">
        <v>25124</v>
      </c>
      <c r="L648" s="15">
        <f t="shared" ca="1" si="10"/>
        <v>49</v>
      </c>
      <c r="M648">
        <v>7</v>
      </c>
      <c r="N648">
        <v>60</v>
      </c>
      <c r="O648">
        <v>10</v>
      </c>
      <c r="P648">
        <v>10</v>
      </c>
      <c r="Q648" t="s">
        <v>109</v>
      </c>
      <c r="R648">
        <v>0</v>
      </c>
      <c r="S648" t="s">
        <v>84</v>
      </c>
      <c r="U648" t="s">
        <v>105</v>
      </c>
      <c r="W648">
        <v>1</v>
      </c>
      <c r="X648" t="s">
        <v>143</v>
      </c>
      <c r="Z648" t="s">
        <v>150</v>
      </c>
      <c r="AB648" t="s">
        <v>98</v>
      </c>
      <c r="AD648">
        <v>25</v>
      </c>
      <c r="AE648" t="s">
        <v>2995</v>
      </c>
      <c r="AF648" t="s">
        <v>89</v>
      </c>
      <c r="AK648" t="s">
        <v>34</v>
      </c>
      <c r="AP648" t="s">
        <v>1104</v>
      </c>
      <c r="AQ648" t="s">
        <v>77</v>
      </c>
      <c r="AS648">
        <v>5</v>
      </c>
      <c r="AU648">
        <v>4</v>
      </c>
      <c r="AW648">
        <v>16</v>
      </c>
      <c r="AX648" t="s">
        <v>2996</v>
      </c>
      <c r="AZ648" t="s">
        <v>2262</v>
      </c>
      <c r="BA648">
        <v>8</v>
      </c>
      <c r="BB648" t="s">
        <v>2997</v>
      </c>
      <c r="BE648">
        <v>1</v>
      </c>
    </row>
    <row r="649" spans="1:57" x14ac:dyDescent="0.25">
      <c r="A649">
        <v>647</v>
      </c>
      <c r="B649">
        <v>647</v>
      </c>
      <c r="C649">
        <v>647</v>
      </c>
      <c r="D649" t="s">
        <v>217</v>
      </c>
      <c r="F649" t="s">
        <v>3</v>
      </c>
      <c r="I649" t="s">
        <v>6</v>
      </c>
      <c r="K649" s="1">
        <v>30466</v>
      </c>
      <c r="L649" s="15">
        <f t="shared" ca="1" si="10"/>
        <v>34</v>
      </c>
      <c r="M649">
        <v>7</v>
      </c>
      <c r="N649">
        <v>60</v>
      </c>
      <c r="O649">
        <v>8</v>
      </c>
      <c r="P649">
        <v>2</v>
      </c>
      <c r="Q649" t="s">
        <v>103</v>
      </c>
      <c r="R649">
        <v>0</v>
      </c>
      <c r="S649" t="s">
        <v>84</v>
      </c>
      <c r="U649" t="s">
        <v>105</v>
      </c>
      <c r="W649">
        <v>1</v>
      </c>
      <c r="X649" t="s">
        <v>33</v>
      </c>
      <c r="Z649" t="s">
        <v>86</v>
      </c>
      <c r="AB649" t="s">
        <v>98</v>
      </c>
      <c r="AD649">
        <v>7</v>
      </c>
      <c r="AE649" t="s">
        <v>2998</v>
      </c>
      <c r="AF649" t="s">
        <v>89</v>
      </c>
      <c r="AJ649" t="s">
        <v>33</v>
      </c>
      <c r="AQ649" t="s">
        <v>90</v>
      </c>
      <c r="AS649">
        <v>3</v>
      </c>
      <c r="AU649">
        <v>5</v>
      </c>
      <c r="AW649">
        <v>5</v>
      </c>
      <c r="AX649" t="s">
        <v>2999</v>
      </c>
      <c r="AZ649" t="s">
        <v>464</v>
      </c>
      <c r="BA649">
        <v>6</v>
      </c>
      <c r="BB649" t="s">
        <v>3000</v>
      </c>
      <c r="BC649" t="s">
        <v>3001</v>
      </c>
      <c r="BD649" t="s">
        <v>3002</v>
      </c>
      <c r="BE649">
        <v>0</v>
      </c>
    </row>
    <row r="650" spans="1:57" x14ac:dyDescent="0.25">
      <c r="A650">
        <v>648</v>
      </c>
      <c r="B650">
        <v>648</v>
      </c>
      <c r="C650">
        <v>648</v>
      </c>
      <c r="D650" t="s">
        <v>82</v>
      </c>
      <c r="E650" t="s">
        <v>2</v>
      </c>
      <c r="K650" s="1">
        <v>30680</v>
      </c>
      <c r="L650" s="15">
        <f t="shared" ca="1" si="10"/>
        <v>34</v>
      </c>
      <c r="M650">
        <v>4</v>
      </c>
      <c r="N650">
        <v>40</v>
      </c>
      <c r="O650">
        <v>11</v>
      </c>
      <c r="P650">
        <v>2</v>
      </c>
      <c r="Q650" t="s">
        <v>56</v>
      </c>
      <c r="R650">
        <v>0</v>
      </c>
      <c r="S650" t="s">
        <v>72</v>
      </c>
      <c r="U650" t="s">
        <v>58</v>
      </c>
      <c r="W650">
        <v>0</v>
      </c>
      <c r="AF650" t="s">
        <v>89</v>
      </c>
      <c r="AL650" t="s">
        <v>35</v>
      </c>
      <c r="AQ650" t="s">
        <v>64</v>
      </c>
      <c r="AT650">
        <v>10</v>
      </c>
      <c r="AU650">
        <v>5</v>
      </c>
      <c r="AW650">
        <v>12</v>
      </c>
      <c r="AX650" t="s">
        <v>3003</v>
      </c>
      <c r="AY650" t="s">
        <v>79</v>
      </c>
      <c r="BA650">
        <v>7</v>
      </c>
      <c r="BB650" t="s">
        <v>3004</v>
      </c>
      <c r="BC650" t="s">
        <v>3005</v>
      </c>
      <c r="BD650" t="s">
        <v>3006</v>
      </c>
      <c r="BE650">
        <v>1</v>
      </c>
    </row>
    <row r="651" spans="1:57" x14ac:dyDescent="0.25">
      <c r="A651">
        <v>649</v>
      </c>
      <c r="B651">
        <v>649</v>
      </c>
      <c r="C651">
        <v>649</v>
      </c>
      <c r="D651" t="s">
        <v>3007</v>
      </c>
      <c r="E651" t="s">
        <v>2</v>
      </c>
      <c r="F651" t="s">
        <v>3</v>
      </c>
      <c r="G651" t="s">
        <v>4</v>
      </c>
      <c r="H651" t="s">
        <v>5</v>
      </c>
      <c r="I651" t="s">
        <v>6</v>
      </c>
      <c r="J651" t="s">
        <v>3008</v>
      </c>
      <c r="K651" s="1">
        <v>35199</v>
      </c>
      <c r="L651" s="15">
        <f t="shared" ca="1" si="10"/>
        <v>21</v>
      </c>
      <c r="M651">
        <v>6</v>
      </c>
      <c r="N651">
        <v>120</v>
      </c>
      <c r="O651">
        <v>8</v>
      </c>
      <c r="P651">
        <v>24</v>
      </c>
      <c r="Q651" t="s">
        <v>352</v>
      </c>
      <c r="R651">
        <v>1</v>
      </c>
      <c r="W651">
        <v>0</v>
      </c>
      <c r="AF651" t="s">
        <v>383</v>
      </c>
      <c r="AI651" t="s">
        <v>32</v>
      </c>
      <c r="AQ651" t="s">
        <v>77</v>
      </c>
      <c r="AS651">
        <v>3</v>
      </c>
      <c r="AU651">
        <v>3</v>
      </c>
      <c r="AW651">
        <v>320</v>
      </c>
      <c r="AX651" t="s">
        <v>3009</v>
      </c>
      <c r="AY651" t="s">
        <v>79</v>
      </c>
      <c r="BA651">
        <v>10</v>
      </c>
      <c r="BB651" t="s">
        <v>3010</v>
      </c>
      <c r="BC651" t="s">
        <v>3011</v>
      </c>
      <c r="BD651" t="s">
        <v>3012</v>
      </c>
      <c r="BE651">
        <v>1</v>
      </c>
    </row>
    <row r="652" spans="1:57" x14ac:dyDescent="0.25">
      <c r="A652">
        <v>650</v>
      </c>
      <c r="B652">
        <v>650</v>
      </c>
      <c r="C652">
        <v>650</v>
      </c>
      <c r="D652" t="s">
        <v>135</v>
      </c>
      <c r="F652" t="s">
        <v>3</v>
      </c>
      <c r="K652" s="1">
        <v>33773</v>
      </c>
      <c r="L652" s="15">
        <f t="shared" ca="1" si="10"/>
        <v>25</v>
      </c>
      <c r="M652">
        <v>7</v>
      </c>
      <c r="N652">
        <v>30</v>
      </c>
      <c r="O652">
        <v>12</v>
      </c>
      <c r="P652">
        <v>2</v>
      </c>
      <c r="Q652" t="s">
        <v>95</v>
      </c>
      <c r="R652">
        <v>1</v>
      </c>
      <c r="W652">
        <v>1</v>
      </c>
      <c r="X652" t="s">
        <v>543</v>
      </c>
      <c r="Z652" t="s">
        <v>60</v>
      </c>
      <c r="AB652" t="s">
        <v>61</v>
      </c>
      <c r="AD652">
        <v>3</v>
      </c>
      <c r="AE652" t="s">
        <v>3013</v>
      </c>
      <c r="AF652" t="s">
        <v>63</v>
      </c>
      <c r="AJ652" t="s">
        <v>33</v>
      </c>
      <c r="AK652" t="s">
        <v>34</v>
      </c>
      <c r="AL652" t="s">
        <v>35</v>
      </c>
      <c r="AP652" t="s">
        <v>3014</v>
      </c>
      <c r="AQ652" t="s">
        <v>77</v>
      </c>
      <c r="AS652">
        <v>6</v>
      </c>
      <c r="AV652" t="s">
        <v>3015</v>
      </c>
      <c r="AW652">
        <v>8</v>
      </c>
      <c r="AX652" t="s">
        <v>3016</v>
      </c>
      <c r="AY652" t="s">
        <v>79</v>
      </c>
      <c r="BA652">
        <v>10</v>
      </c>
      <c r="BB652" t="s">
        <v>3017</v>
      </c>
      <c r="BC652" t="s">
        <v>3018</v>
      </c>
      <c r="BD652" t="s">
        <v>3019</v>
      </c>
      <c r="BE652">
        <v>1</v>
      </c>
    </row>
    <row r="653" spans="1:57" x14ac:dyDescent="0.25">
      <c r="A653">
        <v>651</v>
      </c>
      <c r="B653">
        <v>651</v>
      </c>
      <c r="C653">
        <v>651</v>
      </c>
      <c r="D653" t="s">
        <v>243</v>
      </c>
      <c r="E653" t="s">
        <v>2</v>
      </c>
      <c r="F653" t="s">
        <v>3</v>
      </c>
      <c r="K653" s="1">
        <v>32781</v>
      </c>
      <c r="L653" s="15">
        <f t="shared" ca="1" si="10"/>
        <v>28</v>
      </c>
      <c r="M653">
        <v>7</v>
      </c>
      <c r="N653">
        <v>90</v>
      </c>
      <c r="O653">
        <v>9</v>
      </c>
      <c r="P653">
        <v>3</v>
      </c>
      <c r="Q653" t="s">
        <v>71</v>
      </c>
      <c r="R653">
        <v>1</v>
      </c>
      <c r="W653">
        <v>0</v>
      </c>
      <c r="AF653" t="s">
        <v>63</v>
      </c>
      <c r="AL653" t="s">
        <v>35</v>
      </c>
      <c r="AQ653" t="s">
        <v>64</v>
      </c>
      <c r="AS653">
        <v>3</v>
      </c>
      <c r="AU653">
        <v>1</v>
      </c>
      <c r="AW653">
        <v>5</v>
      </c>
      <c r="AX653" t="s">
        <v>3020</v>
      </c>
      <c r="AY653" t="s">
        <v>363</v>
      </c>
      <c r="BA653">
        <v>10</v>
      </c>
      <c r="BB653" t="s">
        <v>3021</v>
      </c>
      <c r="BC653" t="s">
        <v>3022</v>
      </c>
      <c r="BD653" t="s">
        <v>3023</v>
      </c>
      <c r="BE653">
        <v>1</v>
      </c>
    </row>
    <row r="654" spans="1:57" x14ac:dyDescent="0.25">
      <c r="A654">
        <v>652</v>
      </c>
      <c r="B654">
        <v>652</v>
      </c>
      <c r="C654">
        <v>652</v>
      </c>
      <c r="D654" t="s">
        <v>123</v>
      </c>
      <c r="G654" t="s">
        <v>4</v>
      </c>
      <c r="K654" s="1">
        <v>32443</v>
      </c>
      <c r="L654" s="15">
        <f t="shared" ca="1" si="10"/>
        <v>29</v>
      </c>
      <c r="M654">
        <v>7</v>
      </c>
      <c r="N654">
        <v>15</v>
      </c>
      <c r="O654">
        <v>8</v>
      </c>
      <c r="P654">
        <v>2</v>
      </c>
      <c r="Q654" t="s">
        <v>56</v>
      </c>
      <c r="R654">
        <v>0</v>
      </c>
      <c r="S654" t="s">
        <v>57</v>
      </c>
      <c r="U654" t="s">
        <v>73</v>
      </c>
      <c r="W654">
        <v>1</v>
      </c>
      <c r="X654" t="s">
        <v>163</v>
      </c>
      <c r="Z654" t="s">
        <v>86</v>
      </c>
      <c r="AB654" t="s">
        <v>112</v>
      </c>
      <c r="AD654">
        <v>0</v>
      </c>
      <c r="AE654" t="s">
        <v>3024</v>
      </c>
      <c r="AF654" t="s">
        <v>76</v>
      </c>
      <c r="AJ654" t="s">
        <v>33</v>
      </c>
      <c r="AQ654" t="s">
        <v>170</v>
      </c>
      <c r="AS654">
        <v>6</v>
      </c>
      <c r="AU654">
        <v>2</v>
      </c>
      <c r="AW654">
        <v>15</v>
      </c>
      <c r="AX654" t="s">
        <v>3025</v>
      </c>
      <c r="AY654" t="s">
        <v>79</v>
      </c>
      <c r="BA654">
        <v>10</v>
      </c>
      <c r="BB654" t="s">
        <v>3026</v>
      </c>
      <c r="BC654" t="s">
        <v>3027</v>
      </c>
      <c r="BE654">
        <v>0</v>
      </c>
    </row>
    <row r="655" spans="1:57" x14ac:dyDescent="0.25">
      <c r="A655">
        <v>653</v>
      </c>
      <c r="B655">
        <v>653</v>
      </c>
      <c r="C655">
        <v>653</v>
      </c>
      <c r="D655" t="s">
        <v>268</v>
      </c>
      <c r="E655" t="s">
        <v>2</v>
      </c>
      <c r="I655" t="s">
        <v>6</v>
      </c>
      <c r="K655" s="1">
        <v>35039</v>
      </c>
      <c r="L655" s="15">
        <f t="shared" ca="1" si="10"/>
        <v>22</v>
      </c>
      <c r="M655">
        <v>8</v>
      </c>
      <c r="N655">
        <v>0</v>
      </c>
      <c r="O655">
        <v>11</v>
      </c>
      <c r="P655">
        <v>30</v>
      </c>
      <c r="Q655" t="s">
        <v>237</v>
      </c>
      <c r="R655">
        <v>1</v>
      </c>
      <c r="W655">
        <v>0</v>
      </c>
      <c r="AF655" t="s">
        <v>383</v>
      </c>
      <c r="AI655" t="s">
        <v>32</v>
      </c>
      <c r="AJ655" t="s">
        <v>33</v>
      </c>
      <c r="AQ655" t="s">
        <v>90</v>
      </c>
      <c r="AS655">
        <v>6</v>
      </c>
      <c r="AV655">
        <v>14</v>
      </c>
      <c r="AW655">
        <v>10</v>
      </c>
      <c r="AX655" t="s">
        <v>3028</v>
      </c>
      <c r="AY655" t="s">
        <v>79</v>
      </c>
      <c r="BA655">
        <v>10</v>
      </c>
      <c r="BB655" t="s">
        <v>3029</v>
      </c>
      <c r="BC655" t="s">
        <v>3030</v>
      </c>
      <c r="BE655">
        <v>1</v>
      </c>
    </row>
    <row r="656" spans="1:57" x14ac:dyDescent="0.25">
      <c r="A656">
        <v>654</v>
      </c>
      <c r="B656">
        <v>654</v>
      </c>
      <c r="C656">
        <v>654</v>
      </c>
      <c r="D656" t="s">
        <v>547</v>
      </c>
      <c r="H656" t="s">
        <v>5</v>
      </c>
      <c r="K656" s="1">
        <v>33346</v>
      </c>
      <c r="L656" s="15">
        <f t="shared" ca="1" si="10"/>
        <v>26</v>
      </c>
      <c r="M656">
        <v>7</v>
      </c>
      <c r="N656">
        <v>5</v>
      </c>
      <c r="O656">
        <v>12</v>
      </c>
      <c r="P656">
        <v>8</v>
      </c>
      <c r="Q656" t="s">
        <v>56</v>
      </c>
      <c r="R656">
        <v>0</v>
      </c>
      <c r="S656" t="s">
        <v>72</v>
      </c>
      <c r="U656" t="s">
        <v>110</v>
      </c>
      <c r="W656">
        <v>0</v>
      </c>
      <c r="AF656" t="s">
        <v>63</v>
      </c>
      <c r="AL656" t="s">
        <v>35</v>
      </c>
      <c r="AQ656" t="s">
        <v>64</v>
      </c>
      <c r="AS656">
        <v>5</v>
      </c>
      <c r="AU656">
        <v>3</v>
      </c>
      <c r="AW656">
        <v>80</v>
      </c>
      <c r="AX656" t="s">
        <v>3031</v>
      </c>
      <c r="AY656" t="s">
        <v>79</v>
      </c>
      <c r="BA656">
        <v>9</v>
      </c>
      <c r="BB656" t="s">
        <v>3032</v>
      </c>
      <c r="BC656" t="s">
        <v>3033</v>
      </c>
      <c r="BD656" t="s">
        <v>3034</v>
      </c>
      <c r="BE656">
        <v>1</v>
      </c>
    </row>
    <row r="657" spans="1:57" x14ac:dyDescent="0.25">
      <c r="A657">
        <v>655</v>
      </c>
      <c r="B657">
        <v>655</v>
      </c>
      <c r="C657">
        <v>655</v>
      </c>
      <c r="D657" t="s">
        <v>268</v>
      </c>
      <c r="E657" t="s">
        <v>2</v>
      </c>
      <c r="I657" t="s">
        <v>6</v>
      </c>
      <c r="K657" s="1">
        <v>32281</v>
      </c>
      <c r="L657" s="15">
        <f t="shared" ca="1" si="10"/>
        <v>29</v>
      </c>
      <c r="M657">
        <v>7</v>
      </c>
      <c r="N657">
        <v>60</v>
      </c>
      <c r="O657">
        <v>4</v>
      </c>
      <c r="P657">
        <v>5</v>
      </c>
      <c r="Q657" t="s">
        <v>319</v>
      </c>
      <c r="R657">
        <v>1</v>
      </c>
      <c r="W657">
        <v>1</v>
      </c>
      <c r="X657" t="s">
        <v>74</v>
      </c>
      <c r="Z657" t="s">
        <v>117</v>
      </c>
      <c r="AB657" t="s">
        <v>61</v>
      </c>
      <c r="AD657">
        <v>3</v>
      </c>
      <c r="AE657" t="s">
        <v>3035</v>
      </c>
      <c r="AF657" t="s">
        <v>89</v>
      </c>
      <c r="AL657" t="s">
        <v>35</v>
      </c>
      <c r="AQ657" t="s">
        <v>77</v>
      </c>
      <c r="AS657">
        <v>4</v>
      </c>
      <c r="AU657">
        <v>5</v>
      </c>
      <c r="AW657">
        <v>5</v>
      </c>
      <c r="AX657" t="s">
        <v>3036</v>
      </c>
      <c r="AY657" t="s">
        <v>79</v>
      </c>
      <c r="BA657">
        <v>10</v>
      </c>
      <c r="BB657" t="s">
        <v>3037</v>
      </c>
      <c r="BC657" t="s">
        <v>3038</v>
      </c>
      <c r="BD657" t="s">
        <v>3039</v>
      </c>
      <c r="BE657">
        <v>1</v>
      </c>
    </row>
    <row r="658" spans="1:57" x14ac:dyDescent="0.25">
      <c r="A658">
        <v>656</v>
      </c>
      <c r="B658">
        <v>656</v>
      </c>
      <c r="C658">
        <v>656</v>
      </c>
      <c r="D658" t="s">
        <v>94</v>
      </c>
      <c r="I658" t="s">
        <v>6</v>
      </c>
      <c r="K658" s="1">
        <v>30257</v>
      </c>
      <c r="L658" s="15">
        <f t="shared" ca="1" si="10"/>
        <v>35</v>
      </c>
      <c r="M658">
        <v>7</v>
      </c>
      <c r="N658">
        <v>3</v>
      </c>
      <c r="O658">
        <v>7</v>
      </c>
      <c r="P658">
        <v>100</v>
      </c>
      <c r="Q658" t="s">
        <v>237</v>
      </c>
      <c r="R658">
        <v>0</v>
      </c>
      <c r="S658" t="s">
        <v>72</v>
      </c>
      <c r="U658" t="s">
        <v>105</v>
      </c>
      <c r="W658">
        <v>0</v>
      </c>
      <c r="AF658" t="s">
        <v>63</v>
      </c>
      <c r="AJ658" t="s">
        <v>33</v>
      </c>
      <c r="AL658" t="s">
        <v>35</v>
      </c>
      <c r="AQ658" t="s">
        <v>64</v>
      </c>
      <c r="AS658">
        <v>6</v>
      </c>
      <c r="AU658">
        <v>6</v>
      </c>
      <c r="AW658">
        <v>15</v>
      </c>
      <c r="AX658" t="s">
        <v>3040</v>
      </c>
      <c r="AY658" t="s">
        <v>68</v>
      </c>
      <c r="BA658">
        <v>5</v>
      </c>
      <c r="BB658" t="s">
        <v>3041</v>
      </c>
      <c r="BC658" t="s">
        <v>339</v>
      </c>
      <c r="BD658" t="s">
        <v>122</v>
      </c>
      <c r="BE658">
        <v>1</v>
      </c>
    </row>
    <row r="659" spans="1:57" x14ac:dyDescent="0.25">
      <c r="A659">
        <v>657</v>
      </c>
      <c r="B659">
        <v>657</v>
      </c>
      <c r="C659">
        <v>657</v>
      </c>
      <c r="D659" t="s">
        <v>123</v>
      </c>
      <c r="G659" t="s">
        <v>4</v>
      </c>
      <c r="K659" s="1">
        <v>35031</v>
      </c>
      <c r="L659" s="15">
        <f t="shared" ca="1" si="10"/>
        <v>22</v>
      </c>
      <c r="M659">
        <v>7</v>
      </c>
      <c r="N659">
        <v>180</v>
      </c>
      <c r="O659">
        <v>6</v>
      </c>
      <c r="P659">
        <v>5</v>
      </c>
      <c r="Q659" t="s">
        <v>71</v>
      </c>
      <c r="R659">
        <v>1</v>
      </c>
      <c r="W659">
        <v>1</v>
      </c>
      <c r="X659" t="s">
        <v>180</v>
      </c>
      <c r="Z659" t="s">
        <v>369</v>
      </c>
      <c r="AB659" t="s">
        <v>98</v>
      </c>
      <c r="AD659">
        <v>0</v>
      </c>
      <c r="AE659" t="s">
        <v>3042</v>
      </c>
      <c r="AF659" t="s">
        <v>169</v>
      </c>
      <c r="AJ659" t="s">
        <v>33</v>
      </c>
      <c r="AL659" t="s">
        <v>35</v>
      </c>
      <c r="AQ659" t="s">
        <v>77</v>
      </c>
      <c r="AT659">
        <v>15</v>
      </c>
      <c r="AV659">
        <v>10</v>
      </c>
      <c r="AW659">
        <v>5</v>
      </c>
      <c r="AX659" t="s">
        <v>3043</v>
      </c>
      <c r="AY659" t="s">
        <v>79</v>
      </c>
      <c r="BA659">
        <v>9</v>
      </c>
      <c r="BB659" t="s">
        <v>3044</v>
      </c>
      <c r="BC659" t="s">
        <v>3045</v>
      </c>
      <c r="BD659" t="s">
        <v>3046</v>
      </c>
      <c r="BE659">
        <v>1</v>
      </c>
    </row>
    <row r="660" spans="1:57" x14ac:dyDescent="0.25">
      <c r="A660">
        <v>658</v>
      </c>
      <c r="B660">
        <v>658</v>
      </c>
      <c r="C660">
        <v>658</v>
      </c>
      <c r="D660" t="s">
        <v>82</v>
      </c>
      <c r="E660" t="s">
        <v>2</v>
      </c>
      <c r="L660" s="15">
        <f t="shared" ca="1" si="10"/>
        <v>118</v>
      </c>
      <c r="M660">
        <v>7</v>
      </c>
      <c r="N660">
        <v>0</v>
      </c>
      <c r="O660">
        <v>8</v>
      </c>
      <c r="P660">
        <v>6</v>
      </c>
      <c r="Q660" t="s">
        <v>237</v>
      </c>
      <c r="R660">
        <v>0</v>
      </c>
      <c r="S660" t="s">
        <v>104</v>
      </c>
      <c r="V660" t="s">
        <v>3047</v>
      </c>
      <c r="W660">
        <v>0</v>
      </c>
      <c r="AF660" t="s">
        <v>63</v>
      </c>
      <c r="AJ660" t="s">
        <v>33</v>
      </c>
      <c r="AQ660" t="s">
        <v>90</v>
      </c>
      <c r="AT660">
        <v>10</v>
      </c>
      <c r="AV660">
        <v>10</v>
      </c>
      <c r="AW660">
        <v>20</v>
      </c>
      <c r="AX660" t="s">
        <v>3048</v>
      </c>
      <c r="AY660" t="s">
        <v>79</v>
      </c>
      <c r="BA660">
        <v>8</v>
      </c>
      <c r="BB660" t="s">
        <v>3049</v>
      </c>
      <c r="BC660" t="s">
        <v>3050</v>
      </c>
      <c r="BD660" t="s">
        <v>3051</v>
      </c>
      <c r="BE660">
        <v>1</v>
      </c>
    </row>
    <row r="661" spans="1:57" x14ac:dyDescent="0.25">
      <c r="A661">
        <v>659</v>
      </c>
      <c r="B661">
        <v>659</v>
      </c>
      <c r="C661">
        <v>659</v>
      </c>
      <c r="D661" t="s">
        <v>173</v>
      </c>
      <c r="E661" t="s">
        <v>2</v>
      </c>
      <c r="F661" t="s">
        <v>3</v>
      </c>
      <c r="I661" t="s">
        <v>6</v>
      </c>
      <c r="K661" s="1">
        <v>32392</v>
      </c>
      <c r="L661" s="15">
        <f t="shared" ca="1" si="10"/>
        <v>29</v>
      </c>
      <c r="M661">
        <v>6</v>
      </c>
      <c r="N661">
        <v>70</v>
      </c>
      <c r="O661">
        <v>8</v>
      </c>
      <c r="P661">
        <v>7</v>
      </c>
      <c r="Q661" t="s">
        <v>128</v>
      </c>
      <c r="R661">
        <v>0</v>
      </c>
      <c r="S661" t="s">
        <v>72</v>
      </c>
      <c r="U661" t="s">
        <v>105</v>
      </c>
      <c r="W661">
        <v>1</v>
      </c>
      <c r="X661" t="s">
        <v>225</v>
      </c>
      <c r="AA661" t="s">
        <v>3052</v>
      </c>
      <c r="AC661" t="s">
        <v>3053</v>
      </c>
      <c r="AD661">
        <v>3</v>
      </c>
      <c r="AE661" t="s">
        <v>3054</v>
      </c>
      <c r="AF661" t="s">
        <v>89</v>
      </c>
      <c r="AK661" t="s">
        <v>34</v>
      </c>
      <c r="AQ661" t="s">
        <v>77</v>
      </c>
      <c r="AS661">
        <v>5</v>
      </c>
      <c r="AU661">
        <v>3</v>
      </c>
      <c r="AW661">
        <v>5</v>
      </c>
      <c r="AX661" t="s">
        <v>3055</v>
      </c>
      <c r="AY661" t="s">
        <v>79</v>
      </c>
      <c r="BA661">
        <v>9</v>
      </c>
      <c r="BB661" t="s">
        <v>3056</v>
      </c>
      <c r="BC661" t="s">
        <v>1917</v>
      </c>
      <c r="BE661">
        <v>1</v>
      </c>
    </row>
    <row r="662" spans="1:57" x14ac:dyDescent="0.25">
      <c r="A662">
        <v>660</v>
      </c>
      <c r="B662">
        <v>660</v>
      </c>
      <c r="C662">
        <v>660</v>
      </c>
      <c r="D662" t="s">
        <v>82</v>
      </c>
      <c r="E662" t="s">
        <v>2</v>
      </c>
      <c r="K662" s="1">
        <v>33988</v>
      </c>
      <c r="L662" s="15">
        <f t="shared" ca="1" si="10"/>
        <v>25</v>
      </c>
      <c r="M662">
        <v>6</v>
      </c>
      <c r="N662">
        <v>60</v>
      </c>
      <c r="O662">
        <v>10</v>
      </c>
      <c r="P662">
        <v>5</v>
      </c>
      <c r="Q662" t="s">
        <v>109</v>
      </c>
      <c r="R662">
        <v>1</v>
      </c>
      <c r="W662">
        <v>1</v>
      </c>
      <c r="X662" t="s">
        <v>7</v>
      </c>
      <c r="Z662" t="s">
        <v>60</v>
      </c>
      <c r="AB662" t="s">
        <v>441</v>
      </c>
      <c r="AD662">
        <v>3</v>
      </c>
      <c r="AE662" t="s">
        <v>3057</v>
      </c>
      <c r="AF662" t="s">
        <v>63</v>
      </c>
      <c r="AL662" t="s">
        <v>35</v>
      </c>
      <c r="AQ662" t="s">
        <v>64</v>
      </c>
      <c r="AS662">
        <v>3</v>
      </c>
      <c r="AU662">
        <v>5</v>
      </c>
      <c r="AW662">
        <v>5</v>
      </c>
      <c r="AX662" t="s">
        <v>3058</v>
      </c>
      <c r="AY662" t="s">
        <v>79</v>
      </c>
      <c r="BA662">
        <v>7</v>
      </c>
      <c r="BB662" t="s">
        <v>3059</v>
      </c>
      <c r="BC662" t="s">
        <v>3060</v>
      </c>
      <c r="BD662" t="s">
        <v>3061</v>
      </c>
      <c r="BE662">
        <v>1</v>
      </c>
    </row>
    <row r="663" spans="1:57" x14ac:dyDescent="0.25">
      <c r="A663">
        <v>661</v>
      </c>
      <c r="B663">
        <v>661</v>
      </c>
      <c r="C663">
        <v>661</v>
      </c>
      <c r="D663" t="s">
        <v>173</v>
      </c>
      <c r="E663" t="s">
        <v>2</v>
      </c>
      <c r="F663" t="s">
        <v>3</v>
      </c>
      <c r="I663" t="s">
        <v>6</v>
      </c>
      <c r="K663" s="1">
        <v>27306</v>
      </c>
      <c r="L663" s="15">
        <f t="shared" ca="1" si="10"/>
        <v>43</v>
      </c>
      <c r="M663">
        <v>5</v>
      </c>
      <c r="N663">
        <v>0</v>
      </c>
      <c r="O663">
        <v>12</v>
      </c>
      <c r="P663">
        <v>30</v>
      </c>
      <c r="Q663" t="s">
        <v>83</v>
      </c>
      <c r="R663">
        <v>1</v>
      </c>
      <c r="W663">
        <v>1</v>
      </c>
      <c r="X663" t="s">
        <v>85</v>
      </c>
      <c r="Z663" t="s">
        <v>60</v>
      </c>
      <c r="AB663" t="s">
        <v>98</v>
      </c>
      <c r="AD663">
        <v>7</v>
      </c>
      <c r="AE663" t="s">
        <v>3062</v>
      </c>
      <c r="AF663" t="s">
        <v>89</v>
      </c>
      <c r="AI663" t="s">
        <v>32</v>
      </c>
      <c r="AJ663" t="s">
        <v>33</v>
      </c>
      <c r="AP663" t="s">
        <v>2661</v>
      </c>
      <c r="AQ663" t="s">
        <v>90</v>
      </c>
      <c r="AS663">
        <v>6</v>
      </c>
      <c r="AU663">
        <v>6</v>
      </c>
      <c r="AW663">
        <v>20</v>
      </c>
      <c r="AX663" t="s">
        <v>3063</v>
      </c>
      <c r="AY663" t="s">
        <v>79</v>
      </c>
      <c r="BA663">
        <v>8</v>
      </c>
      <c r="BB663" t="s">
        <v>3064</v>
      </c>
      <c r="BC663" t="s">
        <v>3065</v>
      </c>
      <c r="BD663" t="s">
        <v>3066</v>
      </c>
      <c r="BE663">
        <v>1</v>
      </c>
    </row>
    <row r="664" spans="1:57" ht="360" x14ac:dyDescent="0.25">
      <c r="A664">
        <v>662</v>
      </c>
      <c r="B664">
        <v>662</v>
      </c>
      <c r="C664">
        <v>662</v>
      </c>
      <c r="D664" t="s">
        <v>268</v>
      </c>
      <c r="E664" t="s">
        <v>2</v>
      </c>
      <c r="I664" t="s">
        <v>6</v>
      </c>
      <c r="K664" s="1">
        <v>30768</v>
      </c>
      <c r="L664" s="15">
        <f t="shared" ca="1" si="10"/>
        <v>33</v>
      </c>
      <c r="M664">
        <v>5</v>
      </c>
      <c r="N664">
        <v>10</v>
      </c>
      <c r="O664">
        <v>16</v>
      </c>
      <c r="P664">
        <v>4</v>
      </c>
      <c r="Q664" t="s">
        <v>56</v>
      </c>
      <c r="R664">
        <v>1</v>
      </c>
      <c r="W664">
        <v>1</v>
      </c>
      <c r="X664" t="s">
        <v>225</v>
      </c>
      <c r="Z664" t="s">
        <v>86</v>
      </c>
      <c r="AB664" t="s">
        <v>598</v>
      </c>
      <c r="AD664">
        <v>9</v>
      </c>
      <c r="AE664" t="s">
        <v>2656</v>
      </c>
      <c r="AF664" t="s">
        <v>89</v>
      </c>
      <c r="AL664" t="s">
        <v>35</v>
      </c>
      <c r="AQ664" t="s">
        <v>64</v>
      </c>
      <c r="AT664">
        <v>12</v>
      </c>
      <c r="AV664">
        <v>8</v>
      </c>
      <c r="AW664">
        <v>15</v>
      </c>
      <c r="AX664" s="3" t="s">
        <v>3067</v>
      </c>
      <c r="AZ664" t="s">
        <v>3068</v>
      </c>
      <c r="BA664">
        <v>10</v>
      </c>
      <c r="BB664" s="3" t="s">
        <v>3069</v>
      </c>
      <c r="BC664" s="3" t="s">
        <v>3070</v>
      </c>
      <c r="BD664" s="3" t="s">
        <v>3071</v>
      </c>
      <c r="BE664">
        <v>1</v>
      </c>
    </row>
    <row r="665" spans="1:57" ht="30" x14ac:dyDescent="0.25">
      <c r="A665">
        <v>663</v>
      </c>
      <c r="B665">
        <v>663</v>
      </c>
      <c r="C665">
        <v>663</v>
      </c>
      <c r="D665" t="s">
        <v>94</v>
      </c>
      <c r="I665" t="s">
        <v>6</v>
      </c>
      <c r="K665" s="1">
        <v>32521</v>
      </c>
      <c r="L665" s="15">
        <f t="shared" ca="1" si="10"/>
        <v>29</v>
      </c>
      <c r="M665">
        <v>6</v>
      </c>
      <c r="N665">
        <v>45</v>
      </c>
      <c r="O665">
        <v>10</v>
      </c>
      <c r="P665">
        <v>15</v>
      </c>
      <c r="Q665" t="s">
        <v>200</v>
      </c>
      <c r="R665">
        <v>1</v>
      </c>
      <c r="W665">
        <v>1</v>
      </c>
      <c r="X665" t="s">
        <v>225</v>
      </c>
      <c r="Z665" t="s">
        <v>86</v>
      </c>
      <c r="AB665" t="s">
        <v>98</v>
      </c>
      <c r="AD665">
        <v>5</v>
      </c>
      <c r="AE665" t="s">
        <v>3072</v>
      </c>
      <c r="AF665" t="s">
        <v>63</v>
      </c>
      <c r="AJ665" t="s">
        <v>33</v>
      </c>
      <c r="AQ665" t="s">
        <v>77</v>
      </c>
      <c r="AS665">
        <v>6</v>
      </c>
      <c r="AU665">
        <v>1</v>
      </c>
      <c r="AW665">
        <v>10</v>
      </c>
      <c r="AX665" s="3" t="s">
        <v>215</v>
      </c>
      <c r="AY665" t="s">
        <v>79</v>
      </c>
      <c r="BA665">
        <v>10</v>
      </c>
      <c r="BB665" s="3" t="s">
        <v>215</v>
      </c>
      <c r="BC665" t="s">
        <v>3073</v>
      </c>
      <c r="BD665" s="3" t="s">
        <v>215</v>
      </c>
      <c r="BE665">
        <v>0</v>
      </c>
    </row>
    <row r="666" spans="1:57" ht="30" x14ac:dyDescent="0.25">
      <c r="A666">
        <v>664</v>
      </c>
      <c r="B666">
        <v>664</v>
      </c>
      <c r="C666">
        <v>664</v>
      </c>
      <c r="D666" t="s">
        <v>94</v>
      </c>
      <c r="I666" t="s">
        <v>6</v>
      </c>
      <c r="K666" s="1">
        <v>28856</v>
      </c>
      <c r="L666" s="15">
        <f t="shared" ca="1" si="10"/>
        <v>39</v>
      </c>
      <c r="M666">
        <v>8</v>
      </c>
      <c r="N666">
        <v>30</v>
      </c>
      <c r="O666">
        <v>14</v>
      </c>
      <c r="P666">
        <v>3</v>
      </c>
      <c r="Q666" t="s">
        <v>71</v>
      </c>
      <c r="R666">
        <v>0</v>
      </c>
      <c r="S666" t="s">
        <v>104</v>
      </c>
      <c r="U666" t="s">
        <v>105</v>
      </c>
      <c r="W666">
        <v>1</v>
      </c>
      <c r="X666" t="s">
        <v>7</v>
      </c>
      <c r="Z666" t="s">
        <v>97</v>
      </c>
      <c r="AB666" t="s">
        <v>112</v>
      </c>
      <c r="AD666">
        <v>13</v>
      </c>
      <c r="AF666" t="s">
        <v>63</v>
      </c>
      <c r="AL666" t="s">
        <v>35</v>
      </c>
      <c r="AQ666" t="s">
        <v>77</v>
      </c>
      <c r="AT666" t="s">
        <v>966</v>
      </c>
      <c r="AU666">
        <v>1</v>
      </c>
      <c r="AW666">
        <v>3</v>
      </c>
      <c r="AX666" t="s">
        <v>1612</v>
      </c>
      <c r="AY666" t="s">
        <v>68</v>
      </c>
      <c r="BA666">
        <v>9</v>
      </c>
      <c r="BB666" t="s">
        <v>3074</v>
      </c>
      <c r="BC666" t="s">
        <v>37</v>
      </c>
      <c r="BD666" s="3" t="s">
        <v>3075</v>
      </c>
      <c r="BE666">
        <v>0</v>
      </c>
    </row>
    <row r="667" spans="1:57" x14ac:dyDescent="0.25">
      <c r="A667">
        <v>665</v>
      </c>
      <c r="B667">
        <v>665</v>
      </c>
      <c r="C667">
        <v>665</v>
      </c>
      <c r="D667" t="s">
        <v>547</v>
      </c>
      <c r="H667" t="s">
        <v>5</v>
      </c>
      <c r="K667" s="1">
        <v>35001</v>
      </c>
      <c r="L667" s="15">
        <f t="shared" ca="1" si="10"/>
        <v>22</v>
      </c>
      <c r="M667">
        <v>6</v>
      </c>
      <c r="N667">
        <v>30</v>
      </c>
      <c r="O667">
        <v>12</v>
      </c>
      <c r="P667">
        <v>5</v>
      </c>
      <c r="Q667" t="s">
        <v>200</v>
      </c>
      <c r="R667">
        <v>1</v>
      </c>
      <c r="W667">
        <v>0</v>
      </c>
      <c r="AF667" t="s">
        <v>63</v>
      </c>
      <c r="AJ667" t="s">
        <v>33</v>
      </c>
      <c r="AQ667" t="s">
        <v>90</v>
      </c>
      <c r="AS667">
        <v>4</v>
      </c>
      <c r="AU667">
        <v>6</v>
      </c>
      <c r="AW667">
        <v>4</v>
      </c>
      <c r="AX667" t="s">
        <v>3076</v>
      </c>
      <c r="AY667" t="s">
        <v>79</v>
      </c>
      <c r="BA667">
        <v>10</v>
      </c>
      <c r="BB667" t="s">
        <v>3077</v>
      </c>
      <c r="BC667" t="s">
        <v>3078</v>
      </c>
      <c r="BD667" t="s">
        <v>3079</v>
      </c>
      <c r="BE667">
        <v>1</v>
      </c>
    </row>
    <row r="668" spans="1:57" ht="30" x14ac:dyDescent="0.25">
      <c r="A668">
        <v>666</v>
      </c>
      <c r="B668">
        <v>666</v>
      </c>
      <c r="C668">
        <v>666</v>
      </c>
      <c r="D668" t="s">
        <v>326</v>
      </c>
      <c r="E668" t="s">
        <v>2</v>
      </c>
      <c r="H668" t="s">
        <v>5</v>
      </c>
      <c r="K668" s="1">
        <v>27793</v>
      </c>
      <c r="L668" s="15">
        <f t="shared" ca="1" si="10"/>
        <v>42</v>
      </c>
      <c r="M668">
        <v>6</v>
      </c>
      <c r="N668">
        <v>120</v>
      </c>
      <c r="O668">
        <v>12</v>
      </c>
      <c r="P668">
        <v>8</v>
      </c>
      <c r="Q668" t="s">
        <v>71</v>
      </c>
      <c r="R668">
        <v>1</v>
      </c>
      <c r="W668">
        <v>1</v>
      </c>
      <c r="X668" t="s">
        <v>59</v>
      </c>
      <c r="Z668" t="s">
        <v>60</v>
      </c>
      <c r="AB668" t="s">
        <v>287</v>
      </c>
      <c r="AD668">
        <v>15</v>
      </c>
      <c r="AE668" t="s">
        <v>3080</v>
      </c>
      <c r="AF668" t="s">
        <v>63</v>
      </c>
      <c r="AL668" t="s">
        <v>35</v>
      </c>
      <c r="AQ668" t="s">
        <v>77</v>
      </c>
      <c r="AS668">
        <v>6</v>
      </c>
      <c r="AU668">
        <v>3</v>
      </c>
      <c r="AW668">
        <v>8</v>
      </c>
      <c r="AX668" t="s">
        <v>3081</v>
      </c>
      <c r="AZ668" t="s">
        <v>3082</v>
      </c>
      <c r="BA668">
        <v>10</v>
      </c>
      <c r="BB668" s="3" t="s">
        <v>3083</v>
      </c>
      <c r="BC668" t="s">
        <v>3084</v>
      </c>
      <c r="BD668" t="s">
        <v>3085</v>
      </c>
      <c r="BE668">
        <v>1</v>
      </c>
    </row>
    <row r="669" spans="1:57" x14ac:dyDescent="0.25">
      <c r="A669">
        <v>667</v>
      </c>
      <c r="B669">
        <v>667</v>
      </c>
      <c r="C669">
        <v>667</v>
      </c>
      <c r="D669" t="s">
        <v>135</v>
      </c>
      <c r="F669" t="s">
        <v>3</v>
      </c>
      <c r="K669" s="1">
        <v>35320</v>
      </c>
      <c r="L669" s="15">
        <f t="shared" ca="1" si="10"/>
        <v>21</v>
      </c>
      <c r="M669">
        <v>6</v>
      </c>
      <c r="N669">
        <v>100</v>
      </c>
      <c r="O669">
        <v>14</v>
      </c>
      <c r="P669">
        <v>6</v>
      </c>
      <c r="Q669" t="s">
        <v>237</v>
      </c>
      <c r="R669">
        <v>1</v>
      </c>
      <c r="W669">
        <v>1</v>
      </c>
      <c r="X669" t="s">
        <v>149</v>
      </c>
      <c r="Z669" t="s">
        <v>369</v>
      </c>
      <c r="AB669" t="s">
        <v>244</v>
      </c>
      <c r="AD669">
        <v>0</v>
      </c>
      <c r="AE669" t="s">
        <v>3086</v>
      </c>
      <c r="AF669" t="s">
        <v>63</v>
      </c>
      <c r="AI669" t="s">
        <v>32</v>
      </c>
      <c r="AQ669" t="s">
        <v>77</v>
      </c>
      <c r="AS669">
        <v>6</v>
      </c>
      <c r="AU669">
        <v>6</v>
      </c>
      <c r="AW669">
        <v>80</v>
      </c>
      <c r="AX669" t="s">
        <v>3087</v>
      </c>
      <c r="AY669" t="s">
        <v>79</v>
      </c>
      <c r="BA669">
        <v>9</v>
      </c>
      <c r="BB669" t="s">
        <v>3088</v>
      </c>
      <c r="BC669" t="s">
        <v>3089</v>
      </c>
      <c r="BD669" t="s">
        <v>1429</v>
      </c>
      <c r="BE669">
        <v>0</v>
      </c>
    </row>
    <row r="670" spans="1:57" x14ac:dyDescent="0.25">
      <c r="A670">
        <v>668</v>
      </c>
      <c r="B670">
        <v>668</v>
      </c>
      <c r="C670">
        <v>668</v>
      </c>
      <c r="D670" t="s">
        <v>94</v>
      </c>
      <c r="I670" t="s">
        <v>6</v>
      </c>
      <c r="K670" s="1">
        <v>32021</v>
      </c>
      <c r="L670" s="15">
        <f t="shared" ca="1" si="10"/>
        <v>30</v>
      </c>
      <c r="M670">
        <v>6</v>
      </c>
      <c r="N670">
        <v>600</v>
      </c>
      <c r="O670">
        <v>6</v>
      </c>
      <c r="P670">
        <v>20</v>
      </c>
      <c r="Q670" t="s">
        <v>352</v>
      </c>
      <c r="R670">
        <v>1</v>
      </c>
      <c r="W670">
        <v>1</v>
      </c>
      <c r="X670" t="s">
        <v>96</v>
      </c>
      <c r="Z670" t="s">
        <v>117</v>
      </c>
      <c r="AB670" t="s">
        <v>327</v>
      </c>
      <c r="AD670">
        <v>7</v>
      </c>
      <c r="AE670" t="s">
        <v>3090</v>
      </c>
      <c r="AF670" t="s">
        <v>89</v>
      </c>
      <c r="AJ670" t="s">
        <v>33</v>
      </c>
      <c r="AQ670" t="s">
        <v>77</v>
      </c>
      <c r="AS670">
        <v>6</v>
      </c>
      <c r="AU670">
        <v>6</v>
      </c>
      <c r="AW670">
        <v>10</v>
      </c>
      <c r="AX670" t="s">
        <v>3091</v>
      </c>
      <c r="AY670" t="s">
        <v>68</v>
      </c>
      <c r="BA670">
        <v>8</v>
      </c>
      <c r="BB670" t="s">
        <v>3092</v>
      </c>
      <c r="BC670" t="s">
        <v>3093</v>
      </c>
      <c r="BD670" t="s">
        <v>147</v>
      </c>
      <c r="BE670">
        <v>1</v>
      </c>
    </row>
    <row r="671" spans="1:57" x14ac:dyDescent="0.25">
      <c r="A671">
        <v>669</v>
      </c>
      <c r="B671">
        <v>669</v>
      </c>
      <c r="C671">
        <v>669</v>
      </c>
      <c r="D671" t="s">
        <v>217</v>
      </c>
      <c r="F671" t="s">
        <v>3</v>
      </c>
      <c r="I671" t="s">
        <v>6</v>
      </c>
      <c r="K671" s="1">
        <v>30011</v>
      </c>
      <c r="L671" s="15">
        <f t="shared" ca="1" si="10"/>
        <v>36</v>
      </c>
      <c r="M671">
        <v>7</v>
      </c>
      <c r="N671">
        <v>2</v>
      </c>
      <c r="O671">
        <v>10</v>
      </c>
      <c r="P671">
        <v>30</v>
      </c>
      <c r="Q671" t="s">
        <v>141</v>
      </c>
      <c r="R671">
        <v>1</v>
      </c>
      <c r="W671">
        <v>1</v>
      </c>
      <c r="X671" t="s">
        <v>180</v>
      </c>
      <c r="AA671" t="s">
        <v>3094</v>
      </c>
      <c r="AC671" t="s">
        <v>520</v>
      </c>
      <c r="AD671">
        <v>3</v>
      </c>
      <c r="AE671" t="s">
        <v>3095</v>
      </c>
      <c r="AF671" t="s">
        <v>89</v>
      </c>
      <c r="AK671" t="s">
        <v>34</v>
      </c>
      <c r="AQ671" t="s">
        <v>77</v>
      </c>
      <c r="AS671">
        <v>3</v>
      </c>
      <c r="AU671">
        <v>6</v>
      </c>
      <c r="AW671">
        <v>20</v>
      </c>
      <c r="AX671" t="s">
        <v>3096</v>
      </c>
      <c r="AY671" t="s">
        <v>79</v>
      </c>
      <c r="BA671">
        <v>7</v>
      </c>
      <c r="BB671" t="s">
        <v>3097</v>
      </c>
      <c r="BC671" t="s">
        <v>1847</v>
      </c>
      <c r="BE671">
        <v>1</v>
      </c>
    </row>
    <row r="672" spans="1:57" x14ac:dyDescent="0.25">
      <c r="A672">
        <v>670</v>
      </c>
      <c r="B672">
        <v>670</v>
      </c>
      <c r="C672">
        <v>670</v>
      </c>
      <c r="D672" t="s">
        <v>243</v>
      </c>
      <c r="E672" t="s">
        <v>2</v>
      </c>
      <c r="F672" t="s">
        <v>3</v>
      </c>
      <c r="L672" s="15">
        <f t="shared" ca="1" si="10"/>
        <v>118</v>
      </c>
      <c r="M672">
        <v>7</v>
      </c>
      <c r="N672">
        <v>40</v>
      </c>
      <c r="O672">
        <v>9</v>
      </c>
      <c r="P672">
        <v>6</v>
      </c>
      <c r="Q672" t="s">
        <v>109</v>
      </c>
      <c r="R672">
        <v>1</v>
      </c>
      <c r="W672">
        <v>1</v>
      </c>
      <c r="X672" t="s">
        <v>149</v>
      </c>
      <c r="Z672" t="s">
        <v>60</v>
      </c>
      <c r="AB672" t="s">
        <v>87</v>
      </c>
      <c r="AD672">
        <v>7</v>
      </c>
      <c r="AE672" t="s">
        <v>3098</v>
      </c>
      <c r="AF672" t="s">
        <v>89</v>
      </c>
      <c r="AJ672" t="s">
        <v>33</v>
      </c>
      <c r="AL672" t="s">
        <v>35</v>
      </c>
      <c r="AQ672" t="s">
        <v>578</v>
      </c>
      <c r="AS672">
        <v>4</v>
      </c>
      <c r="AU672">
        <v>5</v>
      </c>
      <c r="AW672">
        <v>8</v>
      </c>
      <c r="AX672" t="s">
        <v>3099</v>
      </c>
      <c r="AZ672" t="s">
        <v>3100</v>
      </c>
      <c r="BA672">
        <v>9</v>
      </c>
      <c r="BB672" t="s">
        <v>147</v>
      </c>
      <c r="BC672" t="s">
        <v>147</v>
      </c>
      <c r="BD672" t="s">
        <v>147</v>
      </c>
      <c r="BE672">
        <v>0</v>
      </c>
    </row>
    <row r="673" spans="1:57" x14ac:dyDescent="0.25">
      <c r="A673">
        <v>671</v>
      </c>
      <c r="B673">
        <v>671</v>
      </c>
      <c r="C673">
        <v>671</v>
      </c>
      <c r="D673" t="s">
        <v>217</v>
      </c>
      <c r="F673" t="s">
        <v>3</v>
      </c>
      <c r="I673" t="s">
        <v>6</v>
      </c>
      <c r="K673" s="1">
        <v>31907</v>
      </c>
      <c r="L673" s="15">
        <f t="shared" ca="1" si="10"/>
        <v>30</v>
      </c>
      <c r="M673">
        <v>7</v>
      </c>
      <c r="N673">
        <v>150</v>
      </c>
      <c r="O673">
        <v>12</v>
      </c>
      <c r="P673">
        <v>12</v>
      </c>
      <c r="Q673" t="s">
        <v>83</v>
      </c>
      <c r="R673">
        <v>0</v>
      </c>
      <c r="S673" t="s">
        <v>104</v>
      </c>
      <c r="U673" t="s">
        <v>110</v>
      </c>
      <c r="W673">
        <v>1</v>
      </c>
      <c r="X673" t="s">
        <v>96</v>
      </c>
      <c r="Z673" t="s">
        <v>86</v>
      </c>
      <c r="AB673" t="s">
        <v>98</v>
      </c>
      <c r="AD673">
        <v>3</v>
      </c>
      <c r="AE673" t="s">
        <v>633</v>
      </c>
      <c r="AF673" t="s">
        <v>89</v>
      </c>
      <c r="AI673" t="s">
        <v>32</v>
      </c>
      <c r="AQ673" t="s">
        <v>90</v>
      </c>
      <c r="AT673">
        <v>20</v>
      </c>
      <c r="AU673">
        <v>5</v>
      </c>
      <c r="AW673">
        <v>20</v>
      </c>
      <c r="AX673" t="s">
        <v>3101</v>
      </c>
      <c r="AZ673" t="s">
        <v>1364</v>
      </c>
      <c r="BA673">
        <v>8</v>
      </c>
      <c r="BB673" t="s">
        <v>3102</v>
      </c>
      <c r="BC673" t="s">
        <v>3103</v>
      </c>
      <c r="BD673" t="s">
        <v>3104</v>
      </c>
      <c r="BE673">
        <v>0</v>
      </c>
    </row>
    <row r="674" spans="1:57" ht="45" x14ac:dyDescent="0.25">
      <c r="A674">
        <v>672</v>
      </c>
      <c r="B674">
        <v>672</v>
      </c>
      <c r="C674">
        <v>672</v>
      </c>
      <c r="D674" t="s">
        <v>318</v>
      </c>
      <c r="F674" t="s">
        <v>3</v>
      </c>
      <c r="G674" t="s">
        <v>4</v>
      </c>
      <c r="K674" s="1">
        <v>33710</v>
      </c>
      <c r="L674" s="15">
        <f t="shared" ca="1" si="10"/>
        <v>25</v>
      </c>
      <c r="M674">
        <v>8</v>
      </c>
      <c r="N674">
        <v>100</v>
      </c>
      <c r="O674">
        <v>12</v>
      </c>
      <c r="P674">
        <v>4</v>
      </c>
      <c r="Q674" t="s">
        <v>141</v>
      </c>
      <c r="R674">
        <v>1</v>
      </c>
      <c r="W674">
        <v>1</v>
      </c>
      <c r="X674" t="s">
        <v>225</v>
      </c>
      <c r="Z674" t="s">
        <v>86</v>
      </c>
      <c r="AB674" t="s">
        <v>98</v>
      </c>
      <c r="AD674">
        <v>8</v>
      </c>
      <c r="AE674" t="s">
        <v>3105</v>
      </c>
      <c r="AF674" t="s">
        <v>89</v>
      </c>
      <c r="AK674" t="s">
        <v>34</v>
      </c>
      <c r="AQ674" t="s">
        <v>64</v>
      </c>
      <c r="AS674">
        <v>5</v>
      </c>
      <c r="AU674">
        <v>6</v>
      </c>
      <c r="AW674">
        <v>6</v>
      </c>
      <c r="AX674" s="3" t="s">
        <v>3106</v>
      </c>
      <c r="AY674" t="s">
        <v>79</v>
      </c>
      <c r="BA674">
        <v>9</v>
      </c>
      <c r="BB674" t="s">
        <v>3107</v>
      </c>
      <c r="BC674" t="s">
        <v>3108</v>
      </c>
      <c r="BD674" t="s">
        <v>3109</v>
      </c>
      <c r="BE674">
        <v>1</v>
      </c>
    </row>
    <row r="675" spans="1:57" x14ac:dyDescent="0.25">
      <c r="A675">
        <v>673</v>
      </c>
      <c r="B675">
        <v>673</v>
      </c>
      <c r="C675">
        <v>673</v>
      </c>
      <c r="D675" t="s">
        <v>173</v>
      </c>
      <c r="E675" t="s">
        <v>2</v>
      </c>
      <c r="F675" t="s">
        <v>3</v>
      </c>
      <c r="I675" t="s">
        <v>6</v>
      </c>
      <c r="K675" s="1">
        <v>33000</v>
      </c>
      <c r="L675" s="15">
        <f t="shared" ca="1" si="10"/>
        <v>27</v>
      </c>
      <c r="M675">
        <v>7</v>
      </c>
      <c r="N675">
        <v>140</v>
      </c>
      <c r="O675">
        <v>14</v>
      </c>
      <c r="P675">
        <v>30</v>
      </c>
      <c r="Q675" t="s">
        <v>71</v>
      </c>
      <c r="R675">
        <v>1</v>
      </c>
      <c r="W675">
        <v>0</v>
      </c>
      <c r="AF675" t="s">
        <v>89</v>
      </c>
      <c r="AJ675" t="s">
        <v>33</v>
      </c>
      <c r="AN675" t="s">
        <v>37</v>
      </c>
      <c r="AQ675" t="s">
        <v>64</v>
      </c>
      <c r="AS675">
        <v>6</v>
      </c>
      <c r="AV675">
        <v>13</v>
      </c>
      <c r="AW675">
        <v>20</v>
      </c>
      <c r="AX675" t="s">
        <v>3110</v>
      </c>
      <c r="AY675" t="s">
        <v>79</v>
      </c>
      <c r="BA675">
        <v>9</v>
      </c>
      <c r="BB675" t="s">
        <v>3111</v>
      </c>
      <c r="BC675" t="s">
        <v>3112</v>
      </c>
      <c r="BD675" t="s">
        <v>3113</v>
      </c>
      <c r="BE675">
        <v>1</v>
      </c>
    </row>
    <row r="676" spans="1:57" x14ac:dyDescent="0.25">
      <c r="A676">
        <v>674</v>
      </c>
      <c r="B676">
        <v>674</v>
      </c>
      <c r="C676">
        <v>674</v>
      </c>
      <c r="D676" t="s">
        <v>268</v>
      </c>
      <c r="E676" t="s">
        <v>2</v>
      </c>
      <c r="I676" t="s">
        <v>6</v>
      </c>
      <c r="K676" s="1">
        <v>32513</v>
      </c>
      <c r="L676" s="15">
        <f t="shared" ca="1" si="10"/>
        <v>29</v>
      </c>
      <c r="M676">
        <v>6</v>
      </c>
      <c r="N676">
        <v>45</v>
      </c>
      <c r="O676">
        <v>10</v>
      </c>
      <c r="P676">
        <v>1</v>
      </c>
      <c r="Q676" t="s">
        <v>200</v>
      </c>
      <c r="R676">
        <v>0</v>
      </c>
      <c r="S676" t="s">
        <v>72</v>
      </c>
      <c r="U676" t="s">
        <v>110</v>
      </c>
      <c r="W676">
        <v>1</v>
      </c>
      <c r="X676" t="s">
        <v>74</v>
      </c>
      <c r="Z676" t="s">
        <v>117</v>
      </c>
      <c r="AB676" t="s">
        <v>61</v>
      </c>
      <c r="AD676">
        <v>5</v>
      </c>
      <c r="AE676" t="s">
        <v>3114</v>
      </c>
      <c r="AF676" t="s">
        <v>63</v>
      </c>
      <c r="AI676" t="s">
        <v>32</v>
      </c>
      <c r="AQ676" t="s">
        <v>77</v>
      </c>
      <c r="AT676">
        <v>10</v>
      </c>
      <c r="AV676">
        <v>20</v>
      </c>
      <c r="AW676">
        <v>10</v>
      </c>
      <c r="AX676" t="s">
        <v>3115</v>
      </c>
      <c r="AY676" t="s">
        <v>398</v>
      </c>
      <c r="BA676">
        <v>8</v>
      </c>
      <c r="BB676" t="s">
        <v>3116</v>
      </c>
      <c r="BC676" t="s">
        <v>3117</v>
      </c>
      <c r="BD676" t="s">
        <v>3118</v>
      </c>
      <c r="BE676">
        <v>0</v>
      </c>
    </row>
    <row r="677" spans="1:57" x14ac:dyDescent="0.25">
      <c r="A677">
        <v>675</v>
      </c>
      <c r="B677">
        <v>675</v>
      </c>
      <c r="C677">
        <v>675</v>
      </c>
      <c r="D677" t="s">
        <v>217</v>
      </c>
      <c r="F677" t="s">
        <v>3</v>
      </c>
      <c r="I677" t="s">
        <v>6</v>
      </c>
      <c r="K677" s="1">
        <v>32663</v>
      </c>
      <c r="L677" s="15">
        <f t="shared" ca="1" si="10"/>
        <v>28</v>
      </c>
      <c r="M677">
        <v>6</v>
      </c>
      <c r="N677">
        <v>120</v>
      </c>
      <c r="O677">
        <v>12</v>
      </c>
      <c r="P677">
        <v>10</v>
      </c>
      <c r="Q677" t="s">
        <v>128</v>
      </c>
      <c r="R677">
        <v>1</v>
      </c>
      <c r="W677">
        <v>1</v>
      </c>
      <c r="X677" t="s">
        <v>154</v>
      </c>
      <c r="Z677" t="s">
        <v>86</v>
      </c>
      <c r="AB677" t="s">
        <v>98</v>
      </c>
      <c r="AD677">
        <v>1</v>
      </c>
      <c r="AE677" t="s">
        <v>3119</v>
      </c>
      <c r="AF677" t="s">
        <v>89</v>
      </c>
      <c r="AL677" t="s">
        <v>35</v>
      </c>
      <c r="AQ677" t="s">
        <v>64</v>
      </c>
      <c r="AS677">
        <v>5</v>
      </c>
      <c r="AU677">
        <v>3</v>
      </c>
      <c r="AW677">
        <v>8</v>
      </c>
      <c r="AX677" t="s">
        <v>3120</v>
      </c>
      <c r="AY677" t="s">
        <v>79</v>
      </c>
      <c r="BA677">
        <v>8</v>
      </c>
      <c r="BB677" t="s">
        <v>3121</v>
      </c>
      <c r="BC677" t="s">
        <v>3122</v>
      </c>
      <c r="BD677" t="s">
        <v>3123</v>
      </c>
      <c r="BE677">
        <v>1</v>
      </c>
    </row>
    <row r="678" spans="1:57" x14ac:dyDescent="0.25">
      <c r="A678">
        <v>676</v>
      </c>
      <c r="B678">
        <v>676</v>
      </c>
      <c r="C678">
        <v>676</v>
      </c>
      <c r="D678" t="s">
        <v>82</v>
      </c>
      <c r="E678" t="s">
        <v>2</v>
      </c>
      <c r="K678" s="1">
        <v>26873</v>
      </c>
      <c r="L678" s="15">
        <f t="shared" ca="1" si="10"/>
        <v>44</v>
      </c>
      <c r="M678">
        <v>5</v>
      </c>
      <c r="N678">
        <v>120</v>
      </c>
      <c r="O678">
        <v>14</v>
      </c>
      <c r="P678">
        <v>6</v>
      </c>
      <c r="Q678" t="s">
        <v>200</v>
      </c>
      <c r="R678">
        <v>1</v>
      </c>
      <c r="W678">
        <v>1</v>
      </c>
      <c r="X678" t="s">
        <v>225</v>
      </c>
      <c r="Z678" t="s">
        <v>150</v>
      </c>
      <c r="AB678" t="s">
        <v>164</v>
      </c>
      <c r="AD678">
        <v>15</v>
      </c>
      <c r="AE678" t="s">
        <v>3124</v>
      </c>
      <c r="AF678" t="s">
        <v>63</v>
      </c>
      <c r="AO678" t="s">
        <v>38</v>
      </c>
      <c r="AY678" t="s">
        <v>79</v>
      </c>
      <c r="BA678">
        <v>10</v>
      </c>
      <c r="BB678" t="s">
        <v>80</v>
      </c>
      <c r="BC678" t="s">
        <v>3125</v>
      </c>
      <c r="BD678" t="s">
        <v>3126</v>
      </c>
      <c r="BE678">
        <v>0</v>
      </c>
    </row>
    <row r="679" spans="1:57" x14ac:dyDescent="0.25">
      <c r="A679">
        <v>677</v>
      </c>
      <c r="B679">
        <v>677</v>
      </c>
      <c r="C679">
        <v>677</v>
      </c>
      <c r="D679" t="s">
        <v>82</v>
      </c>
      <c r="E679" t="s">
        <v>2</v>
      </c>
      <c r="K679" s="1">
        <v>30279</v>
      </c>
      <c r="L679" s="15">
        <f t="shared" ca="1" si="10"/>
        <v>35</v>
      </c>
      <c r="M679">
        <v>8</v>
      </c>
      <c r="N679">
        <v>2</v>
      </c>
      <c r="O679">
        <v>8</v>
      </c>
      <c r="P679">
        <v>1</v>
      </c>
      <c r="Q679" t="s">
        <v>83</v>
      </c>
      <c r="R679">
        <v>0</v>
      </c>
      <c r="S679" t="s">
        <v>72</v>
      </c>
      <c r="U679" t="s">
        <v>73</v>
      </c>
      <c r="W679">
        <v>1</v>
      </c>
      <c r="X679" t="s">
        <v>33</v>
      </c>
      <c r="Z679" t="s">
        <v>86</v>
      </c>
      <c r="AB679" t="s">
        <v>61</v>
      </c>
      <c r="AD679">
        <v>2</v>
      </c>
      <c r="AE679" t="s">
        <v>3127</v>
      </c>
      <c r="AF679" t="s">
        <v>89</v>
      </c>
      <c r="AL679" t="s">
        <v>35</v>
      </c>
      <c r="AQ679" t="s">
        <v>64</v>
      </c>
      <c r="AS679">
        <v>6</v>
      </c>
      <c r="AU679">
        <v>3</v>
      </c>
      <c r="AW679">
        <v>3</v>
      </c>
      <c r="AX679" t="s">
        <v>3128</v>
      </c>
      <c r="AY679" t="s">
        <v>79</v>
      </c>
      <c r="BA679">
        <v>8</v>
      </c>
      <c r="BB679" t="s">
        <v>3129</v>
      </c>
      <c r="BC679" t="s">
        <v>3130</v>
      </c>
      <c r="BD679" t="s">
        <v>3131</v>
      </c>
      <c r="BE679">
        <v>0</v>
      </c>
    </row>
    <row r="680" spans="1:57" x14ac:dyDescent="0.25">
      <c r="A680">
        <v>678</v>
      </c>
      <c r="B680">
        <v>678</v>
      </c>
      <c r="C680">
        <v>678</v>
      </c>
      <c r="D680" t="s">
        <v>135</v>
      </c>
      <c r="F680" t="s">
        <v>3</v>
      </c>
      <c r="K680" s="1">
        <v>32960</v>
      </c>
      <c r="L680" s="15">
        <f t="shared" ca="1" si="10"/>
        <v>27</v>
      </c>
      <c r="M680">
        <v>7</v>
      </c>
      <c r="N680">
        <v>60</v>
      </c>
      <c r="O680">
        <v>7</v>
      </c>
      <c r="P680">
        <v>5</v>
      </c>
      <c r="Q680" t="s">
        <v>237</v>
      </c>
      <c r="R680">
        <v>1</v>
      </c>
      <c r="W680">
        <v>1</v>
      </c>
      <c r="X680" t="s">
        <v>96</v>
      </c>
      <c r="Z680" t="s">
        <v>86</v>
      </c>
      <c r="AB680" t="s">
        <v>98</v>
      </c>
      <c r="AD680">
        <v>2</v>
      </c>
      <c r="AE680" t="s">
        <v>1554</v>
      </c>
      <c r="AF680" t="s">
        <v>89</v>
      </c>
      <c r="AI680" t="s">
        <v>32</v>
      </c>
      <c r="AQ680" t="s">
        <v>90</v>
      </c>
      <c r="AS680">
        <v>3</v>
      </c>
      <c r="AU680">
        <v>5</v>
      </c>
      <c r="AW680">
        <v>168</v>
      </c>
      <c r="AX680" t="s">
        <v>3132</v>
      </c>
      <c r="AY680" t="s">
        <v>68</v>
      </c>
      <c r="BA680">
        <v>9</v>
      </c>
      <c r="BB680" t="s">
        <v>3133</v>
      </c>
      <c r="BC680" t="s">
        <v>3134</v>
      </c>
      <c r="BD680" t="s">
        <v>3135</v>
      </c>
      <c r="BE680">
        <v>1</v>
      </c>
    </row>
    <row r="681" spans="1:57" x14ac:dyDescent="0.25">
      <c r="A681">
        <v>679</v>
      </c>
      <c r="B681">
        <v>679</v>
      </c>
      <c r="C681">
        <v>679</v>
      </c>
      <c r="D681" t="s">
        <v>217</v>
      </c>
      <c r="F681" t="s">
        <v>3</v>
      </c>
      <c r="I681" t="s">
        <v>6</v>
      </c>
      <c r="K681" s="1">
        <v>33896</v>
      </c>
      <c r="L681" s="15">
        <f t="shared" ca="1" si="10"/>
        <v>25</v>
      </c>
      <c r="M681">
        <v>6</v>
      </c>
      <c r="N681">
        <v>60</v>
      </c>
      <c r="O681">
        <v>14</v>
      </c>
      <c r="P681">
        <v>4</v>
      </c>
      <c r="Q681" t="s">
        <v>128</v>
      </c>
      <c r="R681">
        <v>0</v>
      </c>
      <c r="S681" t="s">
        <v>57</v>
      </c>
      <c r="U681" t="s">
        <v>105</v>
      </c>
      <c r="W681">
        <v>1</v>
      </c>
      <c r="X681" t="s">
        <v>32</v>
      </c>
      <c r="AA681" t="s">
        <v>274</v>
      </c>
      <c r="AC681" t="s">
        <v>3136</v>
      </c>
      <c r="AD681">
        <v>3</v>
      </c>
      <c r="AE681" t="s">
        <v>3137</v>
      </c>
      <c r="AF681" t="s">
        <v>63</v>
      </c>
      <c r="AO681" t="s">
        <v>38</v>
      </c>
      <c r="AY681" t="s">
        <v>79</v>
      </c>
      <c r="BA681">
        <v>10</v>
      </c>
      <c r="BB681" t="s">
        <v>3138</v>
      </c>
      <c r="BC681" t="s">
        <v>3139</v>
      </c>
      <c r="BD681" t="s">
        <v>3140</v>
      </c>
      <c r="BE681">
        <v>1</v>
      </c>
    </row>
    <row r="682" spans="1:57" x14ac:dyDescent="0.25">
      <c r="A682">
        <v>680</v>
      </c>
      <c r="B682">
        <v>680</v>
      </c>
      <c r="C682">
        <v>680</v>
      </c>
      <c r="D682" t="s">
        <v>217</v>
      </c>
      <c r="F682" t="s">
        <v>3</v>
      </c>
      <c r="I682" t="s">
        <v>6</v>
      </c>
      <c r="K682" s="1">
        <v>30214</v>
      </c>
      <c r="L682" s="15">
        <f t="shared" ca="1" si="10"/>
        <v>35</v>
      </c>
      <c r="M682">
        <v>6</v>
      </c>
      <c r="N682">
        <v>30</v>
      </c>
      <c r="O682">
        <v>15</v>
      </c>
      <c r="P682">
        <v>16</v>
      </c>
      <c r="Q682" t="s">
        <v>200</v>
      </c>
      <c r="R682">
        <v>1</v>
      </c>
      <c r="W682">
        <v>1</v>
      </c>
      <c r="X682" t="s">
        <v>429</v>
      </c>
      <c r="AA682" t="s">
        <v>628</v>
      </c>
      <c r="AC682" t="s">
        <v>3141</v>
      </c>
      <c r="AD682">
        <v>2</v>
      </c>
      <c r="AE682" t="s">
        <v>3142</v>
      </c>
      <c r="AF682" t="s">
        <v>89</v>
      </c>
      <c r="AO682" t="s">
        <v>38</v>
      </c>
      <c r="AY682" t="s">
        <v>79</v>
      </c>
      <c r="BA682">
        <v>10</v>
      </c>
      <c r="BB682" t="s">
        <v>3143</v>
      </c>
      <c r="BC682" t="s">
        <v>3144</v>
      </c>
      <c r="BD682" t="s">
        <v>3145</v>
      </c>
      <c r="BE682">
        <v>1</v>
      </c>
    </row>
    <row r="683" spans="1:57" x14ac:dyDescent="0.25">
      <c r="A683">
        <v>681</v>
      </c>
      <c r="B683">
        <v>681</v>
      </c>
      <c r="C683">
        <v>681</v>
      </c>
      <c r="D683" t="s">
        <v>82</v>
      </c>
      <c r="E683" t="s">
        <v>2</v>
      </c>
      <c r="K683" s="1">
        <v>35051</v>
      </c>
      <c r="L683" s="15">
        <f t="shared" ca="1" si="10"/>
        <v>22</v>
      </c>
      <c r="M683">
        <v>7</v>
      </c>
      <c r="N683">
        <v>10</v>
      </c>
      <c r="O683">
        <v>3</v>
      </c>
      <c r="P683">
        <v>4</v>
      </c>
      <c r="Q683" t="s">
        <v>237</v>
      </c>
      <c r="R683">
        <v>1</v>
      </c>
      <c r="W683">
        <v>1</v>
      </c>
      <c r="X683" t="s">
        <v>225</v>
      </c>
      <c r="Z683" t="s">
        <v>86</v>
      </c>
      <c r="AB683" t="s">
        <v>598</v>
      </c>
      <c r="AD683">
        <v>1</v>
      </c>
      <c r="AF683" t="s">
        <v>383</v>
      </c>
      <c r="AL683" t="s">
        <v>35</v>
      </c>
      <c r="AQ683" t="s">
        <v>64</v>
      </c>
      <c r="AS683">
        <v>5</v>
      </c>
      <c r="AV683">
        <v>12</v>
      </c>
      <c r="AW683">
        <v>4</v>
      </c>
      <c r="AX683" t="s">
        <v>3146</v>
      </c>
      <c r="AY683" t="s">
        <v>79</v>
      </c>
      <c r="BA683">
        <v>10</v>
      </c>
      <c r="BB683" t="s">
        <v>3147</v>
      </c>
      <c r="BE683">
        <v>1</v>
      </c>
    </row>
    <row r="684" spans="1:57" x14ac:dyDescent="0.25">
      <c r="A684">
        <v>682</v>
      </c>
      <c r="B684">
        <v>682</v>
      </c>
      <c r="C684">
        <v>682</v>
      </c>
      <c r="D684" t="s">
        <v>367</v>
      </c>
      <c r="E684" t="s">
        <v>2</v>
      </c>
      <c r="G684" t="s">
        <v>4</v>
      </c>
      <c r="H684" t="s">
        <v>5</v>
      </c>
      <c r="I684" t="s">
        <v>6</v>
      </c>
      <c r="K684" s="1">
        <v>35573</v>
      </c>
      <c r="L684" s="15">
        <f t="shared" ca="1" si="10"/>
        <v>20</v>
      </c>
      <c r="M684">
        <v>10</v>
      </c>
      <c r="N684">
        <v>20</v>
      </c>
      <c r="O684">
        <v>10</v>
      </c>
      <c r="P684">
        <v>10</v>
      </c>
      <c r="Q684" t="s">
        <v>83</v>
      </c>
      <c r="R684">
        <v>1</v>
      </c>
      <c r="W684">
        <v>0</v>
      </c>
      <c r="AF684" t="s">
        <v>169</v>
      </c>
      <c r="AL684" t="s">
        <v>35</v>
      </c>
      <c r="AQ684" t="s">
        <v>64</v>
      </c>
      <c r="AS684">
        <v>6</v>
      </c>
      <c r="AU684">
        <v>6</v>
      </c>
      <c r="AW684">
        <v>30</v>
      </c>
      <c r="AX684" t="s">
        <v>3148</v>
      </c>
      <c r="AZ684" t="s">
        <v>3149</v>
      </c>
      <c r="BA684">
        <v>10</v>
      </c>
      <c r="BB684" t="s">
        <v>3150</v>
      </c>
      <c r="BC684" t="s">
        <v>3151</v>
      </c>
      <c r="BD684" t="s">
        <v>3152</v>
      </c>
      <c r="BE684">
        <v>1</v>
      </c>
    </row>
    <row r="685" spans="1:57" x14ac:dyDescent="0.25">
      <c r="A685">
        <v>683</v>
      </c>
      <c r="B685">
        <v>683</v>
      </c>
      <c r="C685">
        <v>683</v>
      </c>
      <c r="D685" t="s">
        <v>547</v>
      </c>
      <c r="H685" t="s">
        <v>5</v>
      </c>
      <c r="K685" s="1">
        <v>26938</v>
      </c>
      <c r="L685" s="15">
        <f t="shared" ca="1" si="10"/>
        <v>44</v>
      </c>
      <c r="M685">
        <v>5</v>
      </c>
      <c r="N685">
        <v>120</v>
      </c>
      <c r="O685">
        <v>12</v>
      </c>
      <c r="P685">
        <v>60</v>
      </c>
      <c r="Q685" t="s">
        <v>83</v>
      </c>
      <c r="R685">
        <v>0</v>
      </c>
      <c r="T685" t="s">
        <v>38</v>
      </c>
      <c r="U685" t="s">
        <v>110</v>
      </c>
      <c r="W685">
        <v>1</v>
      </c>
      <c r="X685" t="s">
        <v>225</v>
      </c>
      <c r="Z685" t="s">
        <v>117</v>
      </c>
      <c r="AB685" t="s">
        <v>376</v>
      </c>
      <c r="AD685">
        <v>15</v>
      </c>
      <c r="AF685" t="s">
        <v>89</v>
      </c>
      <c r="AL685" t="s">
        <v>35</v>
      </c>
      <c r="AQ685" t="s">
        <v>170</v>
      </c>
      <c r="AS685">
        <v>6</v>
      </c>
      <c r="AU685">
        <v>6</v>
      </c>
      <c r="AW685">
        <v>15</v>
      </c>
      <c r="AX685" t="s">
        <v>80</v>
      </c>
      <c r="AY685" t="s">
        <v>79</v>
      </c>
      <c r="BA685">
        <v>5</v>
      </c>
      <c r="BB685" t="s">
        <v>3153</v>
      </c>
      <c r="BC685" t="s">
        <v>38</v>
      </c>
      <c r="BD685" t="s">
        <v>38</v>
      </c>
      <c r="BE685">
        <v>0</v>
      </c>
    </row>
    <row r="686" spans="1:57" x14ac:dyDescent="0.25">
      <c r="A686">
        <v>684</v>
      </c>
      <c r="B686">
        <v>684</v>
      </c>
      <c r="C686">
        <v>684</v>
      </c>
      <c r="D686" t="s">
        <v>94</v>
      </c>
      <c r="I686" t="s">
        <v>6</v>
      </c>
      <c r="K686" s="1">
        <v>28137</v>
      </c>
      <c r="L686" s="15">
        <f t="shared" ca="1" si="10"/>
        <v>41</v>
      </c>
      <c r="M686">
        <v>7</v>
      </c>
      <c r="N686">
        <v>120</v>
      </c>
      <c r="O686">
        <v>6</v>
      </c>
      <c r="P686">
        <v>3</v>
      </c>
      <c r="Q686" t="s">
        <v>352</v>
      </c>
      <c r="R686">
        <v>0</v>
      </c>
      <c r="S686" t="s">
        <v>57</v>
      </c>
      <c r="U686" t="s">
        <v>105</v>
      </c>
      <c r="W686">
        <v>1</v>
      </c>
      <c r="X686" t="s">
        <v>225</v>
      </c>
      <c r="Z686" t="s">
        <v>97</v>
      </c>
      <c r="AB686" t="s">
        <v>98</v>
      </c>
      <c r="AD686">
        <v>17</v>
      </c>
      <c r="AE686" t="s">
        <v>3154</v>
      </c>
      <c r="AF686" t="s">
        <v>63</v>
      </c>
      <c r="AL686" t="s">
        <v>35</v>
      </c>
      <c r="AQ686" t="s">
        <v>77</v>
      </c>
      <c r="AS686">
        <v>6</v>
      </c>
      <c r="AU686">
        <v>3</v>
      </c>
      <c r="AW686">
        <v>10</v>
      </c>
      <c r="AX686" t="s">
        <v>3155</v>
      </c>
      <c r="AY686" t="s">
        <v>79</v>
      </c>
      <c r="BA686">
        <v>9</v>
      </c>
      <c r="BB686" t="s">
        <v>3156</v>
      </c>
      <c r="BC686" t="s">
        <v>3157</v>
      </c>
      <c r="BD686" t="s">
        <v>3158</v>
      </c>
      <c r="BE686">
        <v>0</v>
      </c>
    </row>
    <row r="687" spans="1:57" x14ac:dyDescent="0.25">
      <c r="A687">
        <v>685</v>
      </c>
      <c r="B687">
        <v>685</v>
      </c>
      <c r="C687">
        <v>685</v>
      </c>
      <c r="D687" t="s">
        <v>82</v>
      </c>
      <c r="E687" t="s">
        <v>2</v>
      </c>
      <c r="K687" s="1">
        <v>30645</v>
      </c>
      <c r="L687" s="15">
        <f t="shared" ca="1" si="10"/>
        <v>34</v>
      </c>
      <c r="M687">
        <v>7</v>
      </c>
      <c r="N687">
        <v>20</v>
      </c>
      <c r="O687">
        <v>10</v>
      </c>
      <c r="P687">
        <v>20</v>
      </c>
      <c r="Q687" t="s">
        <v>103</v>
      </c>
      <c r="R687">
        <v>1</v>
      </c>
      <c r="W687">
        <v>1</v>
      </c>
      <c r="X687" t="s">
        <v>149</v>
      </c>
      <c r="Z687" t="s">
        <v>60</v>
      </c>
      <c r="AB687" t="s">
        <v>61</v>
      </c>
      <c r="AD687">
        <v>1</v>
      </c>
      <c r="AE687" t="s">
        <v>3159</v>
      </c>
      <c r="AF687" t="s">
        <v>89</v>
      </c>
      <c r="AJ687" t="s">
        <v>33</v>
      </c>
      <c r="AQ687" t="s">
        <v>90</v>
      </c>
      <c r="AT687">
        <v>15</v>
      </c>
      <c r="AV687">
        <v>20</v>
      </c>
      <c r="AW687">
        <v>20</v>
      </c>
      <c r="AX687" t="s">
        <v>3160</v>
      </c>
      <c r="AY687" t="s">
        <v>68</v>
      </c>
      <c r="BA687">
        <v>10</v>
      </c>
      <c r="BB687" t="s">
        <v>3161</v>
      </c>
      <c r="BC687" t="s">
        <v>3162</v>
      </c>
      <c r="BD687" t="s">
        <v>3163</v>
      </c>
      <c r="BE687">
        <v>0</v>
      </c>
    </row>
    <row r="688" spans="1:57" x14ac:dyDescent="0.25">
      <c r="A688">
        <v>686</v>
      </c>
      <c r="B688">
        <v>686</v>
      </c>
      <c r="C688">
        <v>686</v>
      </c>
      <c r="D688" t="s">
        <v>217</v>
      </c>
      <c r="F688" t="s">
        <v>3</v>
      </c>
      <c r="I688" t="s">
        <v>6</v>
      </c>
      <c r="K688" s="1">
        <v>29020</v>
      </c>
      <c r="L688" s="15">
        <f t="shared" ca="1" si="10"/>
        <v>38</v>
      </c>
      <c r="M688">
        <v>4</v>
      </c>
      <c r="N688">
        <v>70</v>
      </c>
      <c r="O688">
        <v>12</v>
      </c>
      <c r="P688">
        <v>25</v>
      </c>
      <c r="Q688" t="s">
        <v>319</v>
      </c>
      <c r="R688">
        <v>0</v>
      </c>
      <c r="S688" t="s">
        <v>72</v>
      </c>
      <c r="V688" t="s">
        <v>3164</v>
      </c>
      <c r="W688">
        <v>1</v>
      </c>
      <c r="X688" t="s">
        <v>434</v>
      </c>
      <c r="AA688" t="s">
        <v>3165</v>
      </c>
      <c r="AB688" t="s">
        <v>312</v>
      </c>
      <c r="AD688">
        <v>11</v>
      </c>
      <c r="AE688" t="s">
        <v>3166</v>
      </c>
      <c r="AF688" t="s">
        <v>89</v>
      </c>
      <c r="AL688" t="s">
        <v>35</v>
      </c>
      <c r="AQ688" t="s">
        <v>90</v>
      </c>
      <c r="AT688">
        <v>15</v>
      </c>
      <c r="AV688">
        <v>10</v>
      </c>
      <c r="AW688">
        <v>40</v>
      </c>
      <c r="AX688" t="s">
        <v>3167</v>
      </c>
      <c r="AY688" t="s">
        <v>79</v>
      </c>
      <c r="BA688">
        <v>10</v>
      </c>
      <c r="BB688" t="s">
        <v>3168</v>
      </c>
      <c r="BC688" t="s">
        <v>3169</v>
      </c>
      <c r="BD688" t="s">
        <v>3170</v>
      </c>
      <c r="BE688">
        <v>0</v>
      </c>
    </row>
    <row r="689" spans="1:57" x14ac:dyDescent="0.25">
      <c r="A689">
        <v>687</v>
      </c>
      <c r="B689">
        <v>687</v>
      </c>
      <c r="C689">
        <v>687</v>
      </c>
      <c r="D689" t="s">
        <v>243</v>
      </c>
      <c r="E689" t="s">
        <v>2</v>
      </c>
      <c r="F689" t="s">
        <v>3</v>
      </c>
      <c r="K689" s="1">
        <v>22202</v>
      </c>
      <c r="L689" s="15">
        <f t="shared" ca="1" si="10"/>
        <v>57</v>
      </c>
      <c r="M689">
        <v>7</v>
      </c>
      <c r="N689">
        <v>40</v>
      </c>
      <c r="O689">
        <v>12</v>
      </c>
      <c r="P689">
        <v>10</v>
      </c>
      <c r="Q689" t="s">
        <v>352</v>
      </c>
      <c r="R689">
        <v>1</v>
      </c>
      <c r="W689">
        <v>1</v>
      </c>
      <c r="X689" t="s">
        <v>434</v>
      </c>
      <c r="Z689" t="s">
        <v>150</v>
      </c>
      <c r="AB689" t="s">
        <v>98</v>
      </c>
      <c r="AD689">
        <v>30</v>
      </c>
      <c r="AE689" t="s">
        <v>3171</v>
      </c>
      <c r="AF689" t="s">
        <v>63</v>
      </c>
      <c r="AL689" t="s">
        <v>35</v>
      </c>
      <c r="AQ689" t="s">
        <v>77</v>
      </c>
      <c r="AS689">
        <v>5</v>
      </c>
      <c r="AV689">
        <v>12</v>
      </c>
      <c r="AW689">
        <v>12</v>
      </c>
      <c r="AX689" t="s">
        <v>3172</v>
      </c>
      <c r="AY689" t="s">
        <v>79</v>
      </c>
      <c r="BA689">
        <v>10</v>
      </c>
      <c r="BB689" t="s">
        <v>3173</v>
      </c>
      <c r="BE689">
        <v>0</v>
      </c>
    </row>
    <row r="690" spans="1:57" x14ac:dyDescent="0.25">
      <c r="A690">
        <v>688</v>
      </c>
      <c r="B690">
        <v>688</v>
      </c>
      <c r="C690">
        <v>688</v>
      </c>
      <c r="D690" t="s">
        <v>217</v>
      </c>
      <c r="F690" t="s">
        <v>3</v>
      </c>
      <c r="I690" t="s">
        <v>6</v>
      </c>
      <c r="K690" s="1">
        <v>30233</v>
      </c>
      <c r="L690" s="15">
        <f t="shared" ca="1" si="10"/>
        <v>35</v>
      </c>
      <c r="M690">
        <v>7</v>
      </c>
      <c r="N690">
        <v>15</v>
      </c>
      <c r="O690">
        <v>12</v>
      </c>
      <c r="P690">
        <v>12</v>
      </c>
      <c r="Q690" t="s">
        <v>319</v>
      </c>
      <c r="R690">
        <v>0</v>
      </c>
      <c r="S690" t="s">
        <v>72</v>
      </c>
      <c r="U690" t="s">
        <v>105</v>
      </c>
      <c r="W690">
        <v>1</v>
      </c>
      <c r="X690" t="s">
        <v>154</v>
      </c>
      <c r="Z690" t="s">
        <v>86</v>
      </c>
      <c r="AB690" t="s">
        <v>98</v>
      </c>
      <c r="AD690">
        <v>1</v>
      </c>
      <c r="AE690" t="s">
        <v>1803</v>
      </c>
      <c r="AF690" t="s">
        <v>76</v>
      </c>
      <c r="AI690" t="s">
        <v>32</v>
      </c>
      <c r="AJ690" t="s">
        <v>33</v>
      </c>
      <c r="AQ690" t="s">
        <v>90</v>
      </c>
      <c r="AS690">
        <v>2</v>
      </c>
      <c r="AU690">
        <v>5</v>
      </c>
      <c r="AW690">
        <v>30</v>
      </c>
      <c r="AX690" t="s">
        <v>3174</v>
      </c>
      <c r="AY690" t="s">
        <v>79</v>
      </c>
      <c r="BA690">
        <v>7</v>
      </c>
      <c r="BB690" t="s">
        <v>403</v>
      </c>
      <c r="BC690" t="s">
        <v>3175</v>
      </c>
      <c r="BE690">
        <v>0</v>
      </c>
    </row>
    <row r="691" spans="1:57" ht="30" x14ac:dyDescent="0.25">
      <c r="A691">
        <v>689</v>
      </c>
      <c r="B691">
        <v>689</v>
      </c>
      <c r="C691">
        <v>689</v>
      </c>
      <c r="D691" t="s">
        <v>268</v>
      </c>
      <c r="E691" t="s">
        <v>2</v>
      </c>
      <c r="I691" t="s">
        <v>6</v>
      </c>
      <c r="K691" s="1">
        <v>35459</v>
      </c>
      <c r="L691" s="15">
        <f t="shared" ca="1" si="10"/>
        <v>21</v>
      </c>
      <c r="M691">
        <v>5</v>
      </c>
      <c r="N691">
        <v>8</v>
      </c>
      <c r="O691">
        <v>10</v>
      </c>
      <c r="P691">
        <v>5</v>
      </c>
      <c r="Q691" t="s">
        <v>95</v>
      </c>
      <c r="R691">
        <v>0</v>
      </c>
      <c r="S691" t="s">
        <v>57</v>
      </c>
      <c r="U691" t="s">
        <v>110</v>
      </c>
      <c r="W691">
        <v>0</v>
      </c>
      <c r="AF691" t="s">
        <v>169</v>
      </c>
      <c r="AL691" t="s">
        <v>35</v>
      </c>
      <c r="AQ691" t="s">
        <v>90</v>
      </c>
      <c r="AS691">
        <v>4</v>
      </c>
      <c r="AU691">
        <v>3</v>
      </c>
      <c r="AW691">
        <v>4</v>
      </c>
      <c r="AX691" s="3" t="s">
        <v>3176</v>
      </c>
      <c r="AY691" t="s">
        <v>79</v>
      </c>
      <c r="BA691">
        <v>9</v>
      </c>
      <c r="BB691" t="s">
        <v>3177</v>
      </c>
      <c r="BC691" t="s">
        <v>3178</v>
      </c>
      <c r="BE691">
        <v>0</v>
      </c>
    </row>
    <row r="692" spans="1:57" x14ac:dyDescent="0.25">
      <c r="A692">
        <v>690</v>
      </c>
      <c r="B692">
        <v>690</v>
      </c>
      <c r="C692">
        <v>690</v>
      </c>
      <c r="D692" t="s">
        <v>217</v>
      </c>
      <c r="F692" t="s">
        <v>3</v>
      </c>
      <c r="I692" t="s">
        <v>6</v>
      </c>
      <c r="K692" s="1">
        <v>30996</v>
      </c>
      <c r="L692" s="15">
        <f t="shared" ca="1" si="10"/>
        <v>33</v>
      </c>
      <c r="M692">
        <v>7</v>
      </c>
      <c r="N692">
        <v>10</v>
      </c>
      <c r="O692">
        <v>6</v>
      </c>
      <c r="P692">
        <v>10</v>
      </c>
      <c r="Q692" t="s">
        <v>95</v>
      </c>
      <c r="R692">
        <v>0</v>
      </c>
      <c r="S692" t="s">
        <v>84</v>
      </c>
      <c r="U692" t="s">
        <v>105</v>
      </c>
      <c r="W692">
        <v>1</v>
      </c>
      <c r="X692" t="s">
        <v>429</v>
      </c>
      <c r="Z692" t="s">
        <v>117</v>
      </c>
      <c r="AB692" t="s">
        <v>61</v>
      </c>
      <c r="AD692">
        <v>6</v>
      </c>
      <c r="AF692" t="s">
        <v>76</v>
      </c>
      <c r="AL692" t="s">
        <v>35</v>
      </c>
      <c r="AQ692" t="s">
        <v>90</v>
      </c>
      <c r="AS692">
        <v>3</v>
      </c>
      <c r="AU692">
        <v>6</v>
      </c>
      <c r="AW692">
        <v>10</v>
      </c>
      <c r="AX692" t="s">
        <v>3179</v>
      </c>
      <c r="AY692" t="s">
        <v>79</v>
      </c>
      <c r="BA692">
        <v>10</v>
      </c>
      <c r="BB692" t="s">
        <v>185</v>
      </c>
      <c r="BE692">
        <v>0</v>
      </c>
    </row>
    <row r="693" spans="1:57" x14ac:dyDescent="0.25">
      <c r="A693">
        <v>691</v>
      </c>
      <c r="B693">
        <v>691</v>
      </c>
      <c r="C693">
        <v>691</v>
      </c>
      <c r="D693" t="s">
        <v>135</v>
      </c>
      <c r="F693" t="s">
        <v>3</v>
      </c>
      <c r="K693" s="1">
        <v>28795</v>
      </c>
      <c r="L693" s="15">
        <f t="shared" ca="1" si="10"/>
        <v>39</v>
      </c>
      <c r="M693">
        <v>7</v>
      </c>
      <c r="N693">
        <v>180</v>
      </c>
      <c r="O693">
        <v>11</v>
      </c>
      <c r="P693">
        <v>3</v>
      </c>
      <c r="Q693" t="s">
        <v>56</v>
      </c>
      <c r="R693">
        <v>0</v>
      </c>
      <c r="T693" t="s">
        <v>3180</v>
      </c>
      <c r="U693" t="s">
        <v>105</v>
      </c>
      <c r="W693">
        <v>1</v>
      </c>
      <c r="X693" t="s">
        <v>163</v>
      </c>
      <c r="Z693" t="s">
        <v>97</v>
      </c>
      <c r="AB693" t="s">
        <v>244</v>
      </c>
      <c r="AD693">
        <v>5</v>
      </c>
      <c r="AE693" t="s">
        <v>3181</v>
      </c>
      <c r="AF693" t="s">
        <v>89</v>
      </c>
      <c r="AO693" t="s">
        <v>38</v>
      </c>
      <c r="AY693" t="s">
        <v>79</v>
      </c>
      <c r="BA693">
        <v>7</v>
      </c>
      <c r="BB693" t="s">
        <v>3182</v>
      </c>
      <c r="BC693" t="s">
        <v>3183</v>
      </c>
      <c r="BE693">
        <v>1</v>
      </c>
    </row>
    <row r="694" spans="1:57" x14ac:dyDescent="0.25">
      <c r="A694">
        <v>692</v>
      </c>
      <c r="B694">
        <v>692</v>
      </c>
      <c r="C694">
        <v>692</v>
      </c>
      <c r="D694" t="s">
        <v>135</v>
      </c>
      <c r="F694" t="s">
        <v>3</v>
      </c>
      <c r="K694" s="1">
        <v>26256</v>
      </c>
      <c r="L694" s="15">
        <f t="shared" ca="1" si="10"/>
        <v>46</v>
      </c>
      <c r="M694">
        <v>8</v>
      </c>
      <c r="N694">
        <v>0</v>
      </c>
      <c r="O694">
        <v>12</v>
      </c>
      <c r="P694">
        <v>26</v>
      </c>
      <c r="Q694" t="s">
        <v>141</v>
      </c>
      <c r="R694">
        <v>1</v>
      </c>
      <c r="W694">
        <v>1</v>
      </c>
      <c r="X694" t="s">
        <v>225</v>
      </c>
      <c r="Z694" t="s">
        <v>86</v>
      </c>
      <c r="AB694" t="s">
        <v>164</v>
      </c>
      <c r="AD694">
        <v>7</v>
      </c>
      <c r="AE694" t="s">
        <v>3184</v>
      </c>
      <c r="AF694" t="s">
        <v>76</v>
      </c>
      <c r="AJ694" t="s">
        <v>33</v>
      </c>
      <c r="AK694" t="s">
        <v>34</v>
      </c>
      <c r="AM694" t="s">
        <v>36</v>
      </c>
      <c r="AQ694" t="s">
        <v>64</v>
      </c>
      <c r="AS694">
        <v>6</v>
      </c>
      <c r="AU694">
        <v>2</v>
      </c>
      <c r="AW694">
        <v>8</v>
      </c>
      <c r="AX694" t="s">
        <v>3185</v>
      </c>
      <c r="AZ694" t="s">
        <v>3186</v>
      </c>
      <c r="BA694">
        <v>10</v>
      </c>
      <c r="BB694" t="s">
        <v>3187</v>
      </c>
      <c r="BC694" t="s">
        <v>3188</v>
      </c>
      <c r="BD694" t="s">
        <v>3189</v>
      </c>
      <c r="BE694">
        <v>1</v>
      </c>
    </row>
    <row r="695" spans="1:57" x14ac:dyDescent="0.25">
      <c r="A695">
        <v>693</v>
      </c>
      <c r="B695">
        <v>693</v>
      </c>
      <c r="C695">
        <v>693</v>
      </c>
      <c r="D695" t="s">
        <v>217</v>
      </c>
      <c r="F695" t="s">
        <v>3</v>
      </c>
      <c r="I695" t="s">
        <v>6</v>
      </c>
      <c r="K695" s="1">
        <v>23641</v>
      </c>
      <c r="L695" s="15">
        <f t="shared" ca="1" si="10"/>
        <v>53</v>
      </c>
      <c r="M695">
        <v>7</v>
      </c>
      <c r="N695">
        <v>50</v>
      </c>
      <c r="O695">
        <v>8</v>
      </c>
      <c r="P695">
        <v>5</v>
      </c>
      <c r="Q695" t="s">
        <v>83</v>
      </c>
      <c r="R695">
        <v>1</v>
      </c>
      <c r="W695">
        <v>1</v>
      </c>
      <c r="X695" t="s">
        <v>7</v>
      </c>
      <c r="Z695" t="s">
        <v>117</v>
      </c>
      <c r="AC695" t="s">
        <v>931</v>
      </c>
      <c r="AD695">
        <v>30</v>
      </c>
      <c r="AE695" t="s">
        <v>3190</v>
      </c>
      <c r="AF695" t="s">
        <v>63</v>
      </c>
      <c r="AL695" t="s">
        <v>35</v>
      </c>
      <c r="AQ695" t="s">
        <v>77</v>
      </c>
      <c r="AS695">
        <v>6</v>
      </c>
      <c r="AU695">
        <v>6</v>
      </c>
      <c r="AW695">
        <v>20</v>
      </c>
      <c r="AX695" t="s">
        <v>3191</v>
      </c>
      <c r="AZ695" t="s">
        <v>3192</v>
      </c>
      <c r="BA695">
        <v>7</v>
      </c>
      <c r="BB695" t="s">
        <v>3193</v>
      </c>
      <c r="BC695" t="s">
        <v>3194</v>
      </c>
      <c r="BE695">
        <v>0</v>
      </c>
    </row>
    <row r="696" spans="1:57" x14ac:dyDescent="0.25">
      <c r="A696">
        <v>694</v>
      </c>
      <c r="B696">
        <v>694</v>
      </c>
      <c r="C696">
        <v>694</v>
      </c>
      <c r="D696" t="s">
        <v>135</v>
      </c>
      <c r="F696" t="s">
        <v>3</v>
      </c>
      <c r="K696" s="1">
        <v>31131</v>
      </c>
      <c r="L696" s="15">
        <f t="shared" ca="1" si="10"/>
        <v>32</v>
      </c>
      <c r="M696">
        <v>6</v>
      </c>
      <c r="N696">
        <v>60</v>
      </c>
      <c r="O696">
        <v>12</v>
      </c>
      <c r="P696">
        <v>6</v>
      </c>
      <c r="Q696" t="s">
        <v>95</v>
      </c>
      <c r="R696">
        <v>1</v>
      </c>
      <c r="W696">
        <v>1</v>
      </c>
      <c r="X696" t="s">
        <v>149</v>
      </c>
      <c r="Z696" t="s">
        <v>404</v>
      </c>
      <c r="AC696" t="s">
        <v>3195</v>
      </c>
      <c r="AD696">
        <v>9</v>
      </c>
      <c r="AE696" t="s">
        <v>3196</v>
      </c>
      <c r="AF696" t="s">
        <v>63</v>
      </c>
      <c r="AL696" t="s">
        <v>35</v>
      </c>
      <c r="AQ696" t="s">
        <v>64</v>
      </c>
      <c r="AS696">
        <v>5</v>
      </c>
      <c r="AU696">
        <v>6</v>
      </c>
      <c r="AW696">
        <v>30</v>
      </c>
      <c r="AX696" t="s">
        <v>3197</v>
      </c>
      <c r="AY696" t="s">
        <v>79</v>
      </c>
      <c r="BA696">
        <v>10</v>
      </c>
      <c r="BB696" t="s">
        <v>3198</v>
      </c>
      <c r="BC696" t="s">
        <v>3199</v>
      </c>
      <c r="BD696" t="s">
        <v>3200</v>
      </c>
      <c r="BE696">
        <v>1</v>
      </c>
    </row>
    <row r="697" spans="1:57" x14ac:dyDescent="0.25">
      <c r="A697">
        <v>695</v>
      </c>
      <c r="B697">
        <v>695</v>
      </c>
      <c r="C697">
        <v>695</v>
      </c>
      <c r="D697" t="s">
        <v>268</v>
      </c>
      <c r="E697" t="s">
        <v>2</v>
      </c>
      <c r="I697" t="s">
        <v>6</v>
      </c>
      <c r="K697" s="1">
        <v>28207</v>
      </c>
      <c r="L697" s="15">
        <f t="shared" ca="1" si="10"/>
        <v>40</v>
      </c>
      <c r="M697">
        <v>7</v>
      </c>
      <c r="N697">
        <v>45</v>
      </c>
      <c r="O697">
        <v>10</v>
      </c>
      <c r="P697">
        <v>6</v>
      </c>
      <c r="Q697" t="s">
        <v>237</v>
      </c>
      <c r="R697">
        <v>1</v>
      </c>
      <c r="W697">
        <v>1</v>
      </c>
      <c r="X697" t="s">
        <v>59</v>
      </c>
      <c r="Z697" t="s">
        <v>60</v>
      </c>
      <c r="AB697" t="s">
        <v>98</v>
      </c>
      <c r="AD697">
        <v>17</v>
      </c>
      <c r="AE697" t="s">
        <v>3201</v>
      </c>
      <c r="AF697" t="s">
        <v>89</v>
      </c>
      <c r="AK697" t="s">
        <v>34</v>
      </c>
      <c r="AQ697" t="s">
        <v>64</v>
      </c>
      <c r="AS697">
        <v>6</v>
      </c>
      <c r="AU697">
        <v>6</v>
      </c>
      <c r="AW697">
        <v>6</v>
      </c>
      <c r="AX697" t="s">
        <v>3202</v>
      </c>
      <c r="AY697" t="s">
        <v>79</v>
      </c>
      <c r="BA697">
        <v>10</v>
      </c>
      <c r="BB697" t="s">
        <v>3203</v>
      </c>
      <c r="BC697" t="s">
        <v>3204</v>
      </c>
      <c r="BD697" t="s">
        <v>3205</v>
      </c>
      <c r="BE697">
        <v>1</v>
      </c>
    </row>
    <row r="698" spans="1:57" x14ac:dyDescent="0.25">
      <c r="A698">
        <v>696</v>
      </c>
      <c r="B698">
        <v>696</v>
      </c>
      <c r="C698">
        <v>696</v>
      </c>
      <c r="D698" t="s">
        <v>179</v>
      </c>
      <c r="E698" t="s">
        <v>2</v>
      </c>
      <c r="F698" t="s">
        <v>3</v>
      </c>
      <c r="H698" t="s">
        <v>5</v>
      </c>
      <c r="I698" t="s">
        <v>6</v>
      </c>
      <c r="K698" s="1">
        <v>27646</v>
      </c>
      <c r="L698" s="15">
        <f t="shared" ca="1" si="10"/>
        <v>42</v>
      </c>
      <c r="M698">
        <v>6</v>
      </c>
      <c r="N698">
        <v>60</v>
      </c>
      <c r="O698">
        <v>6</v>
      </c>
      <c r="P698">
        <v>3</v>
      </c>
      <c r="Q698" t="s">
        <v>200</v>
      </c>
      <c r="R698">
        <v>0</v>
      </c>
      <c r="S698" t="s">
        <v>57</v>
      </c>
      <c r="U698" t="s">
        <v>105</v>
      </c>
      <c r="W698">
        <v>1</v>
      </c>
      <c r="X698" t="s">
        <v>32</v>
      </c>
      <c r="Z698" t="s">
        <v>86</v>
      </c>
      <c r="AC698" t="s">
        <v>3206</v>
      </c>
      <c r="AD698">
        <v>4</v>
      </c>
      <c r="AE698" t="s">
        <v>3207</v>
      </c>
      <c r="AF698" t="s">
        <v>1151</v>
      </c>
      <c r="AI698" t="s">
        <v>32</v>
      </c>
      <c r="AQ698" t="s">
        <v>77</v>
      </c>
      <c r="AS698">
        <v>5</v>
      </c>
      <c r="AU698">
        <v>5</v>
      </c>
      <c r="AW698">
        <v>12</v>
      </c>
      <c r="AX698" t="s">
        <v>3208</v>
      </c>
      <c r="AY698" t="s">
        <v>79</v>
      </c>
      <c r="BA698">
        <v>10</v>
      </c>
      <c r="BB698" t="s">
        <v>38</v>
      </c>
      <c r="BC698" t="s">
        <v>3209</v>
      </c>
      <c r="BD698" t="s">
        <v>3210</v>
      </c>
      <c r="BE698">
        <v>0</v>
      </c>
    </row>
    <row r="699" spans="1:57" ht="45" x14ac:dyDescent="0.25">
      <c r="A699">
        <v>697</v>
      </c>
      <c r="B699">
        <v>697</v>
      </c>
      <c r="C699">
        <v>697</v>
      </c>
      <c r="D699" t="s">
        <v>94</v>
      </c>
      <c r="I699" t="s">
        <v>6</v>
      </c>
      <c r="K699" s="1">
        <v>30727</v>
      </c>
      <c r="L699" s="15">
        <f t="shared" ca="1" si="10"/>
        <v>34</v>
      </c>
      <c r="M699">
        <v>7</v>
      </c>
      <c r="N699">
        <v>90</v>
      </c>
      <c r="O699">
        <v>14</v>
      </c>
      <c r="P699">
        <v>2</v>
      </c>
      <c r="Q699" t="s">
        <v>319</v>
      </c>
      <c r="R699">
        <v>1</v>
      </c>
      <c r="W699">
        <v>1</v>
      </c>
      <c r="X699" t="s">
        <v>225</v>
      </c>
      <c r="AA699" t="s">
        <v>274</v>
      </c>
      <c r="AB699" t="s">
        <v>98</v>
      </c>
      <c r="AD699">
        <v>8</v>
      </c>
      <c r="AE699" t="s">
        <v>3211</v>
      </c>
      <c r="AF699" t="s">
        <v>89</v>
      </c>
      <c r="AK699" t="s">
        <v>34</v>
      </c>
      <c r="AQ699" t="s">
        <v>77</v>
      </c>
      <c r="AS699">
        <v>3</v>
      </c>
      <c r="AU699">
        <v>1</v>
      </c>
      <c r="AW699">
        <v>15</v>
      </c>
      <c r="AX699" t="s">
        <v>3212</v>
      </c>
      <c r="AZ699" t="s">
        <v>3213</v>
      </c>
      <c r="BA699">
        <v>8</v>
      </c>
      <c r="BB699" s="3" t="s">
        <v>3214</v>
      </c>
      <c r="BD699" t="s">
        <v>3215</v>
      </c>
      <c r="BE699">
        <v>0</v>
      </c>
    </row>
    <row r="700" spans="1:57" x14ac:dyDescent="0.25">
      <c r="A700">
        <v>698</v>
      </c>
      <c r="B700">
        <v>698</v>
      </c>
      <c r="C700">
        <v>698</v>
      </c>
      <c r="D700" t="s">
        <v>82</v>
      </c>
      <c r="E700" t="s">
        <v>2</v>
      </c>
      <c r="K700" s="1">
        <v>28413</v>
      </c>
      <c r="L700" s="15">
        <f t="shared" ca="1" si="10"/>
        <v>40</v>
      </c>
      <c r="M700">
        <v>5</v>
      </c>
      <c r="N700">
        <v>150</v>
      </c>
      <c r="O700">
        <v>6</v>
      </c>
      <c r="P700">
        <v>1</v>
      </c>
      <c r="Q700" t="s">
        <v>56</v>
      </c>
      <c r="R700">
        <v>1</v>
      </c>
      <c r="W700">
        <v>1</v>
      </c>
      <c r="X700" t="s">
        <v>149</v>
      </c>
      <c r="Z700" t="s">
        <v>97</v>
      </c>
      <c r="AB700" t="s">
        <v>98</v>
      </c>
      <c r="AD700">
        <v>19</v>
      </c>
      <c r="AE700" t="s">
        <v>3216</v>
      </c>
      <c r="AF700" t="s">
        <v>63</v>
      </c>
      <c r="AK700" t="s">
        <v>34</v>
      </c>
      <c r="AL700" t="s">
        <v>35</v>
      </c>
      <c r="AQ700" t="s">
        <v>64</v>
      </c>
      <c r="AS700">
        <v>6</v>
      </c>
      <c r="AU700">
        <v>6</v>
      </c>
      <c r="AW700">
        <v>4</v>
      </c>
      <c r="AX700" t="s">
        <v>3217</v>
      </c>
      <c r="AY700" t="s">
        <v>79</v>
      </c>
      <c r="BA700">
        <v>10</v>
      </c>
      <c r="BB700" t="s">
        <v>3218</v>
      </c>
      <c r="BC700" t="s">
        <v>3219</v>
      </c>
      <c r="BD700" t="s">
        <v>3220</v>
      </c>
      <c r="BE700">
        <v>1</v>
      </c>
    </row>
    <row r="701" spans="1:57" x14ac:dyDescent="0.25">
      <c r="A701">
        <v>699</v>
      </c>
      <c r="B701">
        <v>699</v>
      </c>
      <c r="C701">
        <v>699</v>
      </c>
      <c r="D701" t="s">
        <v>82</v>
      </c>
      <c r="E701" t="s">
        <v>2</v>
      </c>
      <c r="K701" s="1">
        <v>26235</v>
      </c>
      <c r="L701" s="15">
        <f t="shared" ca="1" si="10"/>
        <v>46</v>
      </c>
      <c r="M701">
        <v>8</v>
      </c>
      <c r="N701">
        <v>40</v>
      </c>
      <c r="O701">
        <v>10</v>
      </c>
      <c r="P701">
        <v>6</v>
      </c>
      <c r="Q701" t="s">
        <v>109</v>
      </c>
      <c r="R701">
        <v>0</v>
      </c>
      <c r="S701" t="s">
        <v>72</v>
      </c>
      <c r="U701" t="s">
        <v>73</v>
      </c>
      <c r="W701">
        <v>1</v>
      </c>
      <c r="X701" t="s">
        <v>85</v>
      </c>
      <c r="Z701" t="s">
        <v>60</v>
      </c>
      <c r="AC701" t="s">
        <v>3221</v>
      </c>
      <c r="AD701">
        <v>5</v>
      </c>
      <c r="AE701" t="s">
        <v>3222</v>
      </c>
      <c r="AF701" t="s">
        <v>76</v>
      </c>
      <c r="AI701" t="s">
        <v>32</v>
      </c>
      <c r="AQ701" t="s">
        <v>90</v>
      </c>
      <c r="AT701">
        <v>12</v>
      </c>
      <c r="AU701">
        <v>6</v>
      </c>
      <c r="AW701">
        <v>20</v>
      </c>
      <c r="AX701" t="s">
        <v>3223</v>
      </c>
      <c r="AY701" t="s">
        <v>79</v>
      </c>
      <c r="BA701">
        <v>9</v>
      </c>
      <c r="BB701" t="s">
        <v>3224</v>
      </c>
      <c r="BC701" t="s">
        <v>3225</v>
      </c>
      <c r="BE701">
        <v>1</v>
      </c>
    </row>
    <row r="702" spans="1:57" x14ac:dyDescent="0.25">
      <c r="A702">
        <v>700</v>
      </c>
      <c r="B702">
        <v>700</v>
      </c>
      <c r="C702">
        <v>700</v>
      </c>
      <c r="D702" t="s">
        <v>173</v>
      </c>
      <c r="E702" t="s">
        <v>2</v>
      </c>
      <c r="F702" t="s">
        <v>3</v>
      </c>
      <c r="I702" t="s">
        <v>6</v>
      </c>
      <c r="K702" s="1">
        <v>24168</v>
      </c>
      <c r="L702" s="15">
        <f t="shared" ca="1" si="10"/>
        <v>52</v>
      </c>
      <c r="M702">
        <v>7</v>
      </c>
      <c r="N702">
        <v>180</v>
      </c>
      <c r="O702">
        <v>12</v>
      </c>
      <c r="P702">
        <v>10</v>
      </c>
      <c r="Q702" t="s">
        <v>95</v>
      </c>
      <c r="R702">
        <v>0</v>
      </c>
      <c r="S702" t="s">
        <v>104</v>
      </c>
      <c r="U702" t="s">
        <v>110</v>
      </c>
      <c r="W702">
        <v>1</v>
      </c>
      <c r="X702" t="s">
        <v>59</v>
      </c>
      <c r="Z702" t="s">
        <v>86</v>
      </c>
      <c r="AB702" t="s">
        <v>112</v>
      </c>
      <c r="AD702">
        <v>25</v>
      </c>
      <c r="AF702" t="s">
        <v>89</v>
      </c>
      <c r="AJ702" t="s">
        <v>33</v>
      </c>
      <c r="AQ702" t="s">
        <v>90</v>
      </c>
      <c r="AS702">
        <v>6</v>
      </c>
      <c r="AU702">
        <v>5</v>
      </c>
      <c r="AW702">
        <v>260</v>
      </c>
      <c r="AX702" t="s">
        <v>3226</v>
      </c>
      <c r="AY702" t="s">
        <v>79</v>
      </c>
      <c r="BA702">
        <v>9</v>
      </c>
      <c r="BB702" t="s">
        <v>3227</v>
      </c>
      <c r="BD702" t="s">
        <v>3228</v>
      </c>
      <c r="BE702">
        <v>0</v>
      </c>
    </row>
    <row r="703" spans="1:57" x14ac:dyDescent="0.25">
      <c r="A703">
        <v>701</v>
      </c>
      <c r="B703">
        <v>701</v>
      </c>
      <c r="C703">
        <v>701</v>
      </c>
      <c r="D703" t="s">
        <v>249</v>
      </c>
      <c r="E703" t="s">
        <v>2</v>
      </c>
      <c r="H703" t="s">
        <v>5</v>
      </c>
      <c r="I703" t="s">
        <v>6</v>
      </c>
      <c r="K703" s="1">
        <v>33512</v>
      </c>
      <c r="L703" s="15">
        <f t="shared" ca="1" si="10"/>
        <v>26</v>
      </c>
      <c r="M703">
        <v>8</v>
      </c>
      <c r="N703">
        <v>30</v>
      </c>
      <c r="O703">
        <v>10</v>
      </c>
      <c r="P703">
        <v>18</v>
      </c>
      <c r="Q703" t="s">
        <v>71</v>
      </c>
      <c r="R703">
        <v>1</v>
      </c>
      <c r="W703">
        <v>0</v>
      </c>
      <c r="AF703" t="s">
        <v>89</v>
      </c>
      <c r="AJ703" t="s">
        <v>33</v>
      </c>
      <c r="AQ703" t="s">
        <v>90</v>
      </c>
      <c r="AT703">
        <v>12</v>
      </c>
      <c r="AV703">
        <v>12</v>
      </c>
      <c r="AW703">
        <v>30</v>
      </c>
      <c r="AX703" t="s">
        <v>3229</v>
      </c>
      <c r="AY703" t="s">
        <v>79</v>
      </c>
      <c r="BA703">
        <v>8</v>
      </c>
      <c r="BB703" t="s">
        <v>3230</v>
      </c>
      <c r="BC703" t="s">
        <v>3231</v>
      </c>
      <c r="BE703">
        <v>0</v>
      </c>
    </row>
    <row r="704" spans="1:57" x14ac:dyDescent="0.25">
      <c r="A704">
        <v>702</v>
      </c>
      <c r="B704">
        <v>702</v>
      </c>
      <c r="C704">
        <v>702</v>
      </c>
      <c r="D704" t="s">
        <v>243</v>
      </c>
      <c r="E704" t="s">
        <v>2</v>
      </c>
      <c r="F704" t="s">
        <v>3</v>
      </c>
      <c r="K704" s="1">
        <v>26021</v>
      </c>
      <c r="L704" s="15">
        <f t="shared" ca="1" si="10"/>
        <v>46</v>
      </c>
      <c r="M704">
        <v>7</v>
      </c>
      <c r="N704">
        <v>30</v>
      </c>
      <c r="O704">
        <v>6</v>
      </c>
      <c r="P704">
        <v>3</v>
      </c>
      <c r="Q704" t="s">
        <v>56</v>
      </c>
      <c r="R704">
        <v>1</v>
      </c>
      <c r="W704">
        <v>1</v>
      </c>
      <c r="X704" t="s">
        <v>163</v>
      </c>
      <c r="Z704" t="s">
        <v>86</v>
      </c>
      <c r="AB704" t="s">
        <v>98</v>
      </c>
      <c r="AD704">
        <v>12</v>
      </c>
      <c r="AE704" t="s">
        <v>3232</v>
      </c>
      <c r="AF704" t="s">
        <v>76</v>
      </c>
      <c r="AL704" t="s">
        <v>35</v>
      </c>
      <c r="AQ704" t="s">
        <v>77</v>
      </c>
      <c r="AT704">
        <v>10</v>
      </c>
      <c r="AU704">
        <v>5</v>
      </c>
      <c r="AW704">
        <v>10</v>
      </c>
      <c r="AX704" t="s">
        <v>3233</v>
      </c>
      <c r="AZ704" t="s">
        <v>3234</v>
      </c>
      <c r="BA704">
        <v>10</v>
      </c>
      <c r="BB704" t="s">
        <v>3235</v>
      </c>
      <c r="BC704" t="s">
        <v>3236</v>
      </c>
      <c r="BD704" t="s">
        <v>3237</v>
      </c>
      <c r="BE704">
        <v>1</v>
      </c>
    </row>
    <row r="705" spans="1:57" x14ac:dyDescent="0.25">
      <c r="A705">
        <v>703</v>
      </c>
      <c r="B705">
        <v>703</v>
      </c>
      <c r="C705">
        <v>703</v>
      </c>
      <c r="D705" t="s">
        <v>268</v>
      </c>
      <c r="E705" t="s">
        <v>2</v>
      </c>
      <c r="I705" t="s">
        <v>6</v>
      </c>
      <c r="K705" s="1">
        <v>33040</v>
      </c>
      <c r="L705" s="15">
        <f t="shared" ca="1" si="10"/>
        <v>27</v>
      </c>
      <c r="M705">
        <v>6</v>
      </c>
      <c r="N705">
        <v>50</v>
      </c>
      <c r="O705">
        <v>10</v>
      </c>
      <c r="P705">
        <v>3</v>
      </c>
      <c r="Q705" t="s">
        <v>237</v>
      </c>
      <c r="R705">
        <v>1</v>
      </c>
      <c r="W705">
        <v>0</v>
      </c>
      <c r="AF705" t="s">
        <v>89</v>
      </c>
      <c r="AI705" t="s">
        <v>32</v>
      </c>
      <c r="AL705" t="s">
        <v>35</v>
      </c>
      <c r="AQ705" t="s">
        <v>90</v>
      </c>
      <c r="AS705">
        <v>6</v>
      </c>
      <c r="AU705">
        <v>4</v>
      </c>
      <c r="AW705">
        <v>100</v>
      </c>
      <c r="AX705" t="s">
        <v>3238</v>
      </c>
      <c r="AY705" t="s">
        <v>68</v>
      </c>
      <c r="BA705">
        <v>8</v>
      </c>
      <c r="BB705" t="s">
        <v>3239</v>
      </c>
      <c r="BD705" t="s">
        <v>3240</v>
      </c>
      <c r="BE705">
        <v>1</v>
      </c>
    </row>
    <row r="706" spans="1:57" x14ac:dyDescent="0.25">
      <c r="A706">
        <v>704</v>
      </c>
      <c r="B706">
        <v>704</v>
      </c>
      <c r="C706">
        <v>704</v>
      </c>
      <c r="D706" t="s">
        <v>82</v>
      </c>
      <c r="E706" t="s">
        <v>2</v>
      </c>
      <c r="K706" s="1">
        <v>33530</v>
      </c>
      <c r="L706" s="15">
        <f t="shared" ca="1" si="10"/>
        <v>26</v>
      </c>
      <c r="M706">
        <v>6</v>
      </c>
      <c r="N706">
        <v>60</v>
      </c>
      <c r="O706">
        <v>4</v>
      </c>
      <c r="P706">
        <v>5</v>
      </c>
      <c r="Q706" t="s">
        <v>95</v>
      </c>
      <c r="R706">
        <v>1</v>
      </c>
      <c r="W706">
        <v>1</v>
      </c>
      <c r="X706" t="s">
        <v>7</v>
      </c>
      <c r="Z706" t="s">
        <v>117</v>
      </c>
      <c r="AB706" t="s">
        <v>598</v>
      </c>
      <c r="AD706">
        <v>0</v>
      </c>
      <c r="AE706" t="s">
        <v>3241</v>
      </c>
      <c r="AF706" t="s">
        <v>89</v>
      </c>
      <c r="AL706" t="s">
        <v>35</v>
      </c>
      <c r="AQ706" t="s">
        <v>90</v>
      </c>
      <c r="AS706">
        <v>6</v>
      </c>
      <c r="AU706">
        <v>6</v>
      </c>
      <c r="AW706">
        <v>4</v>
      </c>
      <c r="AX706" t="s">
        <v>3242</v>
      </c>
      <c r="AY706" t="s">
        <v>79</v>
      </c>
      <c r="BA706">
        <v>7</v>
      </c>
      <c r="BB706" t="s">
        <v>3243</v>
      </c>
      <c r="BC706" t="s">
        <v>3244</v>
      </c>
      <c r="BD706" t="s">
        <v>3245</v>
      </c>
      <c r="BE706">
        <v>1</v>
      </c>
    </row>
    <row r="707" spans="1:57" x14ac:dyDescent="0.25">
      <c r="A707">
        <v>705</v>
      </c>
      <c r="B707">
        <v>705</v>
      </c>
      <c r="C707">
        <v>705</v>
      </c>
      <c r="D707" t="s">
        <v>135</v>
      </c>
      <c r="F707" t="s">
        <v>3</v>
      </c>
      <c r="K707" s="1">
        <v>29873</v>
      </c>
      <c r="L707" s="15">
        <f t="shared" ca="1" si="10"/>
        <v>36</v>
      </c>
      <c r="M707">
        <v>6</v>
      </c>
      <c r="N707">
        <v>90</v>
      </c>
      <c r="O707">
        <v>16</v>
      </c>
      <c r="P707">
        <v>50</v>
      </c>
      <c r="Q707" t="s">
        <v>200</v>
      </c>
      <c r="R707">
        <v>1</v>
      </c>
      <c r="W707">
        <v>1</v>
      </c>
      <c r="X707" t="s">
        <v>143</v>
      </c>
      <c r="Z707" t="s">
        <v>130</v>
      </c>
      <c r="AB707" t="s">
        <v>598</v>
      </c>
      <c r="AD707">
        <v>11</v>
      </c>
      <c r="AE707">
        <v>6</v>
      </c>
      <c r="AF707" t="s">
        <v>89</v>
      </c>
      <c r="AL707" t="s">
        <v>35</v>
      </c>
      <c r="AQ707" t="s">
        <v>64</v>
      </c>
      <c r="AS707">
        <v>2</v>
      </c>
      <c r="AU707">
        <v>2</v>
      </c>
      <c r="AW707">
        <v>8</v>
      </c>
      <c r="AX707" t="s">
        <v>3246</v>
      </c>
      <c r="AY707" t="s">
        <v>79</v>
      </c>
      <c r="BA707">
        <v>10</v>
      </c>
      <c r="BB707" t="s">
        <v>3247</v>
      </c>
      <c r="BC707" t="s">
        <v>3248</v>
      </c>
      <c r="BD707" t="s">
        <v>3249</v>
      </c>
      <c r="BE707">
        <v>0</v>
      </c>
    </row>
    <row r="708" spans="1:57" x14ac:dyDescent="0.25">
      <c r="A708">
        <v>706</v>
      </c>
      <c r="B708">
        <v>706</v>
      </c>
      <c r="C708">
        <v>706</v>
      </c>
      <c r="D708" t="s">
        <v>82</v>
      </c>
      <c r="E708" t="s">
        <v>2</v>
      </c>
      <c r="K708" s="1">
        <v>30149</v>
      </c>
      <c r="L708" s="15">
        <f t="shared" ca="1" si="10"/>
        <v>35</v>
      </c>
      <c r="M708">
        <v>7</v>
      </c>
      <c r="N708">
        <v>120</v>
      </c>
      <c r="O708">
        <v>7</v>
      </c>
      <c r="P708">
        <v>3</v>
      </c>
      <c r="Q708" t="s">
        <v>352</v>
      </c>
      <c r="R708">
        <v>1</v>
      </c>
      <c r="W708">
        <v>1</v>
      </c>
      <c r="X708" t="s">
        <v>96</v>
      </c>
      <c r="Z708" t="s">
        <v>86</v>
      </c>
      <c r="AC708" t="s">
        <v>931</v>
      </c>
      <c r="AD708">
        <v>7</v>
      </c>
      <c r="AE708" t="s">
        <v>3250</v>
      </c>
      <c r="AF708" t="s">
        <v>89</v>
      </c>
      <c r="AL708" t="s">
        <v>35</v>
      </c>
      <c r="AQ708" t="s">
        <v>64</v>
      </c>
      <c r="AS708">
        <v>6</v>
      </c>
      <c r="AU708">
        <v>2</v>
      </c>
      <c r="AW708">
        <v>8</v>
      </c>
      <c r="AX708" t="s">
        <v>3251</v>
      </c>
      <c r="AY708" t="s">
        <v>68</v>
      </c>
      <c r="BA708">
        <v>10</v>
      </c>
      <c r="BB708" t="s">
        <v>3252</v>
      </c>
      <c r="BC708" t="s">
        <v>3253</v>
      </c>
      <c r="BD708" t="s">
        <v>122</v>
      </c>
      <c r="BE708">
        <v>1</v>
      </c>
    </row>
    <row r="709" spans="1:57" x14ac:dyDescent="0.25">
      <c r="A709">
        <v>707</v>
      </c>
      <c r="B709">
        <v>707</v>
      </c>
      <c r="C709">
        <v>707</v>
      </c>
      <c r="D709" t="s">
        <v>326</v>
      </c>
      <c r="E709" t="s">
        <v>2</v>
      </c>
      <c r="H709" t="s">
        <v>5</v>
      </c>
      <c r="K709" s="1">
        <v>34816</v>
      </c>
      <c r="L709" s="15">
        <f t="shared" ref="L709:L754" ca="1" si="11">ROUNDDOWN(_xlfn.DAYS(TODAY(),K709)/365,0)</f>
        <v>22</v>
      </c>
      <c r="M709">
        <v>4</v>
      </c>
      <c r="N709">
        <v>0</v>
      </c>
      <c r="O709">
        <v>9</v>
      </c>
      <c r="P709">
        <v>15</v>
      </c>
      <c r="Q709" t="s">
        <v>200</v>
      </c>
      <c r="R709">
        <v>0</v>
      </c>
      <c r="S709" t="s">
        <v>57</v>
      </c>
      <c r="U709" t="s">
        <v>110</v>
      </c>
      <c r="W709">
        <v>1</v>
      </c>
      <c r="X709" t="s">
        <v>116</v>
      </c>
      <c r="Z709" t="s">
        <v>86</v>
      </c>
      <c r="AB709" t="s">
        <v>98</v>
      </c>
      <c r="AD709">
        <v>2</v>
      </c>
      <c r="AE709" t="s">
        <v>2165</v>
      </c>
      <c r="AF709" t="s">
        <v>63</v>
      </c>
      <c r="AJ709" t="s">
        <v>33</v>
      </c>
      <c r="AQ709" t="s">
        <v>170</v>
      </c>
      <c r="AS709">
        <v>6</v>
      </c>
      <c r="AU709">
        <v>5</v>
      </c>
      <c r="AW709">
        <v>10</v>
      </c>
      <c r="AX709" t="s">
        <v>3254</v>
      </c>
      <c r="AY709" t="s">
        <v>79</v>
      </c>
      <c r="BA709">
        <v>10</v>
      </c>
      <c r="BB709" t="s">
        <v>3255</v>
      </c>
      <c r="BC709" t="s">
        <v>3256</v>
      </c>
      <c r="BD709" t="s">
        <v>3257</v>
      </c>
      <c r="BE709">
        <v>1</v>
      </c>
    </row>
    <row r="710" spans="1:57" x14ac:dyDescent="0.25">
      <c r="A710">
        <v>708</v>
      </c>
      <c r="B710">
        <v>708</v>
      </c>
      <c r="C710">
        <v>708</v>
      </c>
      <c r="D710" t="s">
        <v>94</v>
      </c>
      <c r="I710" t="s">
        <v>6</v>
      </c>
      <c r="K710" s="1">
        <v>24983</v>
      </c>
      <c r="L710" s="15">
        <f t="shared" ca="1" si="11"/>
        <v>49</v>
      </c>
      <c r="M710">
        <v>7</v>
      </c>
      <c r="N710">
        <v>2</v>
      </c>
      <c r="O710">
        <v>3</v>
      </c>
      <c r="P710">
        <v>15</v>
      </c>
      <c r="Q710" t="s">
        <v>319</v>
      </c>
      <c r="R710">
        <v>0</v>
      </c>
      <c r="S710" t="s">
        <v>84</v>
      </c>
      <c r="U710" t="s">
        <v>105</v>
      </c>
      <c r="W710">
        <v>1</v>
      </c>
      <c r="X710" t="s">
        <v>7</v>
      </c>
      <c r="Z710" t="s">
        <v>117</v>
      </c>
      <c r="AC710" t="s">
        <v>3258</v>
      </c>
      <c r="AD710">
        <v>25</v>
      </c>
      <c r="AE710" t="s">
        <v>3259</v>
      </c>
      <c r="AF710" t="s">
        <v>63</v>
      </c>
      <c r="AI710" t="s">
        <v>32</v>
      </c>
      <c r="AQ710" t="s">
        <v>90</v>
      </c>
      <c r="AS710">
        <v>4</v>
      </c>
      <c r="AU710">
        <v>3</v>
      </c>
      <c r="AW710">
        <v>6</v>
      </c>
      <c r="AX710" t="s">
        <v>3260</v>
      </c>
      <c r="AY710" t="s">
        <v>68</v>
      </c>
      <c r="BA710">
        <v>8</v>
      </c>
      <c r="BB710" t="s">
        <v>3261</v>
      </c>
      <c r="BC710" t="s">
        <v>3262</v>
      </c>
      <c r="BE710">
        <v>0</v>
      </c>
    </row>
    <row r="711" spans="1:57" x14ac:dyDescent="0.25">
      <c r="A711">
        <v>709</v>
      </c>
      <c r="B711">
        <v>709</v>
      </c>
      <c r="C711">
        <v>709</v>
      </c>
      <c r="D711" t="s">
        <v>82</v>
      </c>
      <c r="E711" t="s">
        <v>2</v>
      </c>
      <c r="K711" s="1">
        <v>31720</v>
      </c>
      <c r="L711" s="15">
        <f t="shared" ca="1" si="11"/>
        <v>31</v>
      </c>
      <c r="M711">
        <v>6</v>
      </c>
      <c r="N711">
        <v>30</v>
      </c>
      <c r="O711">
        <v>6</v>
      </c>
      <c r="P711">
        <v>30</v>
      </c>
      <c r="Q711" t="s">
        <v>141</v>
      </c>
      <c r="R711">
        <v>1</v>
      </c>
      <c r="W711">
        <v>1</v>
      </c>
      <c r="X711" t="s">
        <v>32</v>
      </c>
      <c r="Z711" t="s">
        <v>117</v>
      </c>
      <c r="AC711" t="s">
        <v>3263</v>
      </c>
      <c r="AD711">
        <v>5</v>
      </c>
      <c r="AE711" t="s">
        <v>3264</v>
      </c>
      <c r="AF711" t="s">
        <v>383</v>
      </c>
      <c r="AI711" t="s">
        <v>32</v>
      </c>
      <c r="AQ711" t="s">
        <v>90</v>
      </c>
      <c r="AS711">
        <v>4</v>
      </c>
      <c r="AU711">
        <v>4</v>
      </c>
      <c r="AW711">
        <v>20</v>
      </c>
      <c r="AX711" t="s">
        <v>3265</v>
      </c>
      <c r="AY711" t="s">
        <v>68</v>
      </c>
      <c r="BA711">
        <v>9</v>
      </c>
      <c r="BB711" t="s">
        <v>3266</v>
      </c>
      <c r="BC711" t="s">
        <v>3267</v>
      </c>
      <c r="BD711" t="s">
        <v>3268</v>
      </c>
      <c r="BE711">
        <v>1</v>
      </c>
    </row>
    <row r="712" spans="1:57" x14ac:dyDescent="0.25">
      <c r="A712">
        <v>710</v>
      </c>
      <c r="B712">
        <v>710</v>
      </c>
      <c r="C712">
        <v>710</v>
      </c>
      <c r="D712" t="s">
        <v>82</v>
      </c>
      <c r="E712" t="s">
        <v>2</v>
      </c>
      <c r="K712" s="1">
        <v>31861</v>
      </c>
      <c r="L712" s="15">
        <f t="shared" ca="1" si="11"/>
        <v>30</v>
      </c>
      <c r="M712">
        <v>7</v>
      </c>
      <c r="N712">
        <v>0</v>
      </c>
      <c r="O712">
        <v>14</v>
      </c>
      <c r="P712">
        <v>1</v>
      </c>
      <c r="Q712" t="s">
        <v>237</v>
      </c>
      <c r="R712">
        <v>0</v>
      </c>
      <c r="T712" t="s">
        <v>3269</v>
      </c>
      <c r="U712" t="s">
        <v>58</v>
      </c>
      <c r="W712">
        <v>0</v>
      </c>
      <c r="AF712" t="s">
        <v>89</v>
      </c>
      <c r="AI712" t="s">
        <v>32</v>
      </c>
      <c r="AQ712" t="s">
        <v>77</v>
      </c>
      <c r="AS712">
        <v>6</v>
      </c>
      <c r="AU712">
        <v>6</v>
      </c>
      <c r="AW712">
        <v>8</v>
      </c>
      <c r="AX712" t="s">
        <v>3270</v>
      </c>
      <c r="AY712" t="s">
        <v>79</v>
      </c>
      <c r="BA712">
        <v>5</v>
      </c>
      <c r="BB712" t="s">
        <v>3271</v>
      </c>
      <c r="BD712" t="s">
        <v>3272</v>
      </c>
    </row>
    <row r="713" spans="1:57" x14ac:dyDescent="0.25">
      <c r="A713">
        <v>711</v>
      </c>
      <c r="B713">
        <v>711</v>
      </c>
      <c r="C713">
        <v>711</v>
      </c>
      <c r="D713" t="s">
        <v>94</v>
      </c>
      <c r="I713" t="s">
        <v>6</v>
      </c>
      <c r="K713" s="1">
        <v>29528</v>
      </c>
      <c r="L713" s="15">
        <f t="shared" ca="1" si="11"/>
        <v>37</v>
      </c>
      <c r="M713">
        <v>7</v>
      </c>
      <c r="N713">
        <v>75</v>
      </c>
      <c r="O713">
        <v>10</v>
      </c>
      <c r="P713">
        <v>2</v>
      </c>
      <c r="Q713" t="s">
        <v>71</v>
      </c>
      <c r="R713">
        <v>0</v>
      </c>
      <c r="S713" t="s">
        <v>129</v>
      </c>
      <c r="U713" t="s">
        <v>58</v>
      </c>
      <c r="W713">
        <v>0</v>
      </c>
      <c r="AF713" t="s">
        <v>63</v>
      </c>
      <c r="AK713" t="s">
        <v>34</v>
      </c>
      <c r="AQ713" t="s">
        <v>77</v>
      </c>
      <c r="AS713">
        <v>2</v>
      </c>
      <c r="AU713">
        <v>4</v>
      </c>
      <c r="AW713">
        <v>50</v>
      </c>
      <c r="AX713" t="s">
        <v>3273</v>
      </c>
      <c r="AY713" t="s">
        <v>79</v>
      </c>
      <c r="BA713">
        <v>10</v>
      </c>
      <c r="BB713" t="s">
        <v>3274</v>
      </c>
      <c r="BE713">
        <v>0</v>
      </c>
    </row>
    <row r="714" spans="1:57" x14ac:dyDescent="0.25">
      <c r="A714">
        <v>712</v>
      </c>
      <c r="B714">
        <v>712</v>
      </c>
      <c r="C714">
        <v>712</v>
      </c>
      <c r="D714" t="s">
        <v>94</v>
      </c>
      <c r="I714" t="s">
        <v>6</v>
      </c>
      <c r="K714" s="1">
        <v>34844</v>
      </c>
      <c r="L714" s="15">
        <f t="shared" ca="1" si="11"/>
        <v>22</v>
      </c>
      <c r="M714">
        <v>8</v>
      </c>
      <c r="N714">
        <v>0</v>
      </c>
      <c r="O714">
        <v>12</v>
      </c>
      <c r="P714">
        <v>20</v>
      </c>
      <c r="Q714" t="s">
        <v>83</v>
      </c>
      <c r="R714">
        <v>0</v>
      </c>
      <c r="S714" t="s">
        <v>72</v>
      </c>
      <c r="U714" t="s">
        <v>105</v>
      </c>
      <c r="W714">
        <v>0</v>
      </c>
      <c r="AF714" t="s">
        <v>63</v>
      </c>
      <c r="AL714" t="s">
        <v>35</v>
      </c>
      <c r="AQ714" t="s">
        <v>90</v>
      </c>
      <c r="AS714">
        <v>6</v>
      </c>
      <c r="AU714">
        <v>6</v>
      </c>
      <c r="AW714">
        <v>4</v>
      </c>
      <c r="AX714" t="s">
        <v>3275</v>
      </c>
      <c r="AY714" t="s">
        <v>68</v>
      </c>
      <c r="BA714">
        <v>10</v>
      </c>
      <c r="BB714" t="s">
        <v>3276</v>
      </c>
      <c r="BC714" t="s">
        <v>3277</v>
      </c>
      <c r="BD714" t="s">
        <v>3277</v>
      </c>
      <c r="BE714">
        <v>0</v>
      </c>
    </row>
    <row r="715" spans="1:57" x14ac:dyDescent="0.25">
      <c r="A715">
        <v>713</v>
      </c>
      <c r="B715">
        <v>713</v>
      </c>
      <c r="C715">
        <v>713</v>
      </c>
      <c r="D715" t="s">
        <v>457</v>
      </c>
      <c r="E715" t="s">
        <v>2</v>
      </c>
      <c r="F715" t="s">
        <v>3</v>
      </c>
      <c r="G715" t="s">
        <v>4</v>
      </c>
      <c r="H715" t="s">
        <v>5</v>
      </c>
      <c r="I715" t="s">
        <v>6</v>
      </c>
      <c r="K715" s="1">
        <v>32667</v>
      </c>
      <c r="L715" s="15">
        <f t="shared" ca="1" si="11"/>
        <v>28</v>
      </c>
      <c r="M715">
        <v>8</v>
      </c>
      <c r="N715">
        <v>30</v>
      </c>
      <c r="O715">
        <v>5</v>
      </c>
      <c r="P715">
        <v>30</v>
      </c>
      <c r="Q715" t="s">
        <v>200</v>
      </c>
      <c r="R715">
        <v>0</v>
      </c>
      <c r="S715" t="s">
        <v>104</v>
      </c>
      <c r="V715" t="s">
        <v>38</v>
      </c>
      <c r="W715">
        <v>1</v>
      </c>
      <c r="X715" t="s">
        <v>488</v>
      </c>
      <c r="Z715" t="s">
        <v>60</v>
      </c>
      <c r="AC715" t="s">
        <v>3278</v>
      </c>
      <c r="AD715">
        <v>5</v>
      </c>
      <c r="AE715" t="s">
        <v>3279</v>
      </c>
      <c r="AF715" t="s">
        <v>63</v>
      </c>
      <c r="AG715" t="s">
        <v>30</v>
      </c>
      <c r="AL715" t="s">
        <v>35</v>
      </c>
      <c r="AP715" t="s">
        <v>3280</v>
      </c>
      <c r="AQ715" t="s">
        <v>77</v>
      </c>
      <c r="AS715">
        <v>5</v>
      </c>
      <c r="AV715">
        <v>8</v>
      </c>
      <c r="AW715">
        <v>10</v>
      </c>
      <c r="AX715" t="s">
        <v>3281</v>
      </c>
      <c r="AY715" t="s">
        <v>79</v>
      </c>
      <c r="BA715">
        <v>10</v>
      </c>
      <c r="BB715" t="s">
        <v>3282</v>
      </c>
      <c r="BE715">
        <v>1</v>
      </c>
    </row>
    <row r="716" spans="1:57" x14ac:dyDescent="0.25">
      <c r="A716">
        <v>714</v>
      </c>
      <c r="B716">
        <v>714</v>
      </c>
      <c r="C716">
        <v>714</v>
      </c>
      <c r="D716" t="s">
        <v>135</v>
      </c>
      <c r="F716" t="s">
        <v>3</v>
      </c>
      <c r="K716" s="1">
        <v>31082</v>
      </c>
      <c r="L716" s="15">
        <f t="shared" ca="1" si="11"/>
        <v>33</v>
      </c>
      <c r="M716">
        <v>8</v>
      </c>
      <c r="N716">
        <v>80</v>
      </c>
      <c r="O716">
        <v>9</v>
      </c>
      <c r="P716">
        <v>2</v>
      </c>
      <c r="Q716" t="s">
        <v>83</v>
      </c>
      <c r="R716">
        <v>1</v>
      </c>
      <c r="W716">
        <v>1</v>
      </c>
      <c r="X716" t="s">
        <v>7</v>
      </c>
      <c r="Z716" t="s">
        <v>86</v>
      </c>
      <c r="AB716" t="s">
        <v>674</v>
      </c>
      <c r="AD716">
        <v>10</v>
      </c>
      <c r="AE716" t="s">
        <v>3283</v>
      </c>
      <c r="AF716" t="s">
        <v>89</v>
      </c>
      <c r="AI716" t="s">
        <v>32</v>
      </c>
      <c r="AQ716" t="s">
        <v>77</v>
      </c>
      <c r="AT716">
        <v>13</v>
      </c>
      <c r="AV716">
        <v>10</v>
      </c>
      <c r="AW716">
        <v>30</v>
      </c>
      <c r="AX716" t="s">
        <v>3284</v>
      </c>
      <c r="AZ716" t="s">
        <v>3285</v>
      </c>
      <c r="BA716">
        <v>7</v>
      </c>
      <c r="BB716" t="s">
        <v>3286</v>
      </c>
      <c r="BC716" t="s">
        <v>633</v>
      </c>
      <c r="BD716" t="s">
        <v>633</v>
      </c>
      <c r="BE716">
        <v>1</v>
      </c>
    </row>
    <row r="717" spans="1:57" ht="90" x14ac:dyDescent="0.25">
      <c r="A717">
        <v>715</v>
      </c>
      <c r="B717">
        <v>715</v>
      </c>
      <c r="C717">
        <v>715</v>
      </c>
      <c r="D717" t="s">
        <v>135</v>
      </c>
      <c r="F717" t="s">
        <v>3</v>
      </c>
      <c r="K717" s="1">
        <v>34222</v>
      </c>
      <c r="L717" s="15">
        <f t="shared" ca="1" si="11"/>
        <v>24</v>
      </c>
      <c r="M717">
        <v>8</v>
      </c>
      <c r="N717">
        <v>15</v>
      </c>
      <c r="O717">
        <v>9</v>
      </c>
      <c r="P717">
        <v>12</v>
      </c>
      <c r="Q717" t="s">
        <v>237</v>
      </c>
      <c r="R717">
        <v>1</v>
      </c>
      <c r="W717">
        <v>0</v>
      </c>
      <c r="AF717" t="s">
        <v>63</v>
      </c>
      <c r="AJ717" t="s">
        <v>33</v>
      </c>
      <c r="AQ717" t="s">
        <v>77</v>
      </c>
      <c r="AT717" t="s">
        <v>642</v>
      </c>
      <c r="AV717" t="s">
        <v>642</v>
      </c>
      <c r="AW717">
        <v>30</v>
      </c>
      <c r="AX717" s="3" t="s">
        <v>3287</v>
      </c>
      <c r="AY717" t="s">
        <v>68</v>
      </c>
      <c r="BA717">
        <v>10</v>
      </c>
      <c r="BB717" t="s">
        <v>3288</v>
      </c>
      <c r="BD717" t="s">
        <v>3289</v>
      </c>
      <c r="BE717">
        <v>1</v>
      </c>
    </row>
    <row r="718" spans="1:57" x14ac:dyDescent="0.25">
      <c r="A718">
        <v>716</v>
      </c>
      <c r="B718">
        <v>716</v>
      </c>
      <c r="C718">
        <v>716</v>
      </c>
      <c r="D718" t="s">
        <v>360</v>
      </c>
      <c r="E718" t="s">
        <v>2</v>
      </c>
      <c r="F718" t="s">
        <v>3</v>
      </c>
      <c r="G718" t="s">
        <v>4</v>
      </c>
      <c r="K718" s="1">
        <v>29744</v>
      </c>
      <c r="L718" s="15">
        <f t="shared" ca="1" si="11"/>
        <v>36</v>
      </c>
      <c r="M718">
        <v>7</v>
      </c>
      <c r="N718">
        <v>40</v>
      </c>
      <c r="O718">
        <v>10</v>
      </c>
      <c r="P718">
        <v>0</v>
      </c>
      <c r="Q718" t="s">
        <v>109</v>
      </c>
      <c r="R718">
        <v>0</v>
      </c>
      <c r="S718" t="s">
        <v>72</v>
      </c>
      <c r="U718" t="s">
        <v>105</v>
      </c>
      <c r="W718">
        <v>1</v>
      </c>
      <c r="X718" t="s">
        <v>429</v>
      </c>
      <c r="Z718" t="s">
        <v>117</v>
      </c>
      <c r="AB718" t="s">
        <v>61</v>
      </c>
      <c r="AD718">
        <v>6</v>
      </c>
      <c r="AE718" t="s">
        <v>3290</v>
      </c>
      <c r="AF718" t="s">
        <v>76</v>
      </c>
      <c r="AJ718" t="s">
        <v>33</v>
      </c>
      <c r="AQ718" t="s">
        <v>170</v>
      </c>
      <c r="AS718">
        <v>5</v>
      </c>
      <c r="AU718">
        <v>5</v>
      </c>
      <c r="AW718">
        <v>4</v>
      </c>
      <c r="AX718" t="s">
        <v>3291</v>
      </c>
      <c r="AY718" t="s">
        <v>68</v>
      </c>
      <c r="BA718">
        <v>8</v>
      </c>
      <c r="BB718" t="s">
        <v>3292</v>
      </c>
      <c r="BE718">
        <v>1</v>
      </c>
    </row>
    <row r="719" spans="1:57" x14ac:dyDescent="0.25">
      <c r="A719">
        <v>717</v>
      </c>
      <c r="B719">
        <v>717</v>
      </c>
      <c r="C719">
        <v>717</v>
      </c>
      <c r="D719" t="s">
        <v>82</v>
      </c>
      <c r="E719" t="s">
        <v>2</v>
      </c>
      <c r="K719" s="1">
        <v>32181</v>
      </c>
      <c r="L719" s="15">
        <f t="shared" ca="1" si="11"/>
        <v>30</v>
      </c>
      <c r="M719">
        <v>10</v>
      </c>
      <c r="N719">
        <v>60</v>
      </c>
      <c r="O719">
        <v>8</v>
      </c>
      <c r="P719">
        <v>10</v>
      </c>
      <c r="Q719" t="s">
        <v>128</v>
      </c>
      <c r="R719">
        <v>0</v>
      </c>
      <c r="S719" t="s">
        <v>84</v>
      </c>
      <c r="U719" t="s">
        <v>110</v>
      </c>
      <c r="W719">
        <v>0</v>
      </c>
      <c r="AF719" t="s">
        <v>89</v>
      </c>
      <c r="AK719" t="s">
        <v>34</v>
      </c>
      <c r="AM719" t="s">
        <v>36</v>
      </c>
      <c r="AQ719" t="s">
        <v>64</v>
      </c>
      <c r="AS719">
        <v>4</v>
      </c>
      <c r="AU719">
        <v>4</v>
      </c>
      <c r="AW719">
        <v>6</v>
      </c>
      <c r="AX719" t="s">
        <v>3293</v>
      </c>
      <c r="AY719" t="s">
        <v>68</v>
      </c>
      <c r="BA719">
        <v>10</v>
      </c>
      <c r="BB719" t="s">
        <v>3294</v>
      </c>
      <c r="BC719" t="s">
        <v>3295</v>
      </c>
      <c r="BD719" t="s">
        <v>3296</v>
      </c>
      <c r="BE719">
        <v>1</v>
      </c>
    </row>
    <row r="720" spans="1:57" x14ac:dyDescent="0.25">
      <c r="A720">
        <v>718</v>
      </c>
      <c r="B720">
        <v>718</v>
      </c>
      <c r="C720">
        <v>718</v>
      </c>
      <c r="D720" t="s">
        <v>173</v>
      </c>
      <c r="E720" t="s">
        <v>2</v>
      </c>
      <c r="F720" t="s">
        <v>3</v>
      </c>
      <c r="I720" t="s">
        <v>6</v>
      </c>
      <c r="K720" s="1">
        <v>32762</v>
      </c>
      <c r="L720" s="15">
        <f t="shared" ca="1" si="11"/>
        <v>28</v>
      </c>
      <c r="M720">
        <v>4</v>
      </c>
      <c r="N720">
        <v>30</v>
      </c>
      <c r="O720">
        <v>18</v>
      </c>
      <c r="P720">
        <v>24</v>
      </c>
      <c r="Q720" t="s">
        <v>319</v>
      </c>
      <c r="R720">
        <v>1</v>
      </c>
      <c r="W720">
        <v>1</v>
      </c>
      <c r="X720" t="s">
        <v>143</v>
      </c>
      <c r="Z720" t="s">
        <v>86</v>
      </c>
      <c r="AB720" t="s">
        <v>98</v>
      </c>
      <c r="AD720">
        <v>5</v>
      </c>
      <c r="AE720" t="s">
        <v>3297</v>
      </c>
      <c r="AF720" t="s">
        <v>63</v>
      </c>
      <c r="AL720" t="s">
        <v>35</v>
      </c>
      <c r="AQ720" t="s">
        <v>64</v>
      </c>
      <c r="AT720">
        <v>10</v>
      </c>
      <c r="AU720">
        <v>6</v>
      </c>
      <c r="AW720">
        <v>72</v>
      </c>
      <c r="AX720" t="s">
        <v>3298</v>
      </c>
      <c r="AY720" t="s">
        <v>79</v>
      </c>
      <c r="BA720">
        <v>10</v>
      </c>
      <c r="BB720" t="s">
        <v>3299</v>
      </c>
      <c r="BC720" t="s">
        <v>3300</v>
      </c>
      <c r="BD720" t="s">
        <v>3301</v>
      </c>
      <c r="BE720">
        <v>1</v>
      </c>
    </row>
    <row r="721" spans="1:57" x14ac:dyDescent="0.25">
      <c r="A721">
        <v>719</v>
      </c>
      <c r="B721">
        <v>719</v>
      </c>
      <c r="C721">
        <v>719</v>
      </c>
      <c r="D721" t="s">
        <v>243</v>
      </c>
      <c r="E721" t="s">
        <v>2</v>
      </c>
      <c r="F721" t="s">
        <v>3</v>
      </c>
      <c r="K721" s="1">
        <v>30799</v>
      </c>
      <c r="L721" s="15">
        <f t="shared" ca="1" si="11"/>
        <v>33</v>
      </c>
      <c r="M721">
        <v>6</v>
      </c>
      <c r="N721">
        <v>135</v>
      </c>
      <c r="O721">
        <v>7</v>
      </c>
      <c r="P721">
        <v>40</v>
      </c>
      <c r="Q721" t="s">
        <v>128</v>
      </c>
      <c r="R721">
        <v>1</v>
      </c>
      <c r="W721">
        <v>1</v>
      </c>
      <c r="X721" t="s">
        <v>59</v>
      </c>
      <c r="Z721" t="s">
        <v>117</v>
      </c>
      <c r="AB721" t="s">
        <v>287</v>
      </c>
      <c r="AD721">
        <v>5</v>
      </c>
      <c r="AE721" t="s">
        <v>3302</v>
      </c>
      <c r="AF721" t="s">
        <v>89</v>
      </c>
      <c r="AK721" t="s">
        <v>34</v>
      </c>
      <c r="AQ721" t="s">
        <v>77</v>
      </c>
      <c r="AS721">
        <v>4</v>
      </c>
      <c r="AU721">
        <v>5</v>
      </c>
      <c r="AW721">
        <v>25</v>
      </c>
      <c r="AX721" t="s">
        <v>3303</v>
      </c>
      <c r="AY721" t="s">
        <v>79</v>
      </c>
      <c r="BA721">
        <v>8</v>
      </c>
      <c r="BB721" t="s">
        <v>3304</v>
      </c>
      <c r="BE721">
        <v>0</v>
      </c>
    </row>
    <row r="722" spans="1:57" x14ac:dyDescent="0.25">
      <c r="A722">
        <v>720</v>
      </c>
      <c r="B722">
        <v>720</v>
      </c>
      <c r="C722">
        <v>720</v>
      </c>
      <c r="D722" t="s">
        <v>82</v>
      </c>
      <c r="E722" t="s">
        <v>2</v>
      </c>
      <c r="K722" s="1">
        <v>29746</v>
      </c>
      <c r="L722" s="15">
        <f t="shared" ca="1" si="11"/>
        <v>36</v>
      </c>
      <c r="M722">
        <v>8</v>
      </c>
      <c r="N722">
        <v>0</v>
      </c>
      <c r="O722">
        <v>8</v>
      </c>
      <c r="P722">
        <v>15</v>
      </c>
      <c r="Q722" t="s">
        <v>56</v>
      </c>
      <c r="R722">
        <v>1</v>
      </c>
      <c r="W722">
        <v>0</v>
      </c>
      <c r="AF722" t="s">
        <v>63</v>
      </c>
      <c r="AL722" t="s">
        <v>35</v>
      </c>
      <c r="AQ722" t="s">
        <v>64</v>
      </c>
      <c r="AS722">
        <v>6</v>
      </c>
      <c r="AU722">
        <v>6</v>
      </c>
      <c r="AW722">
        <v>10</v>
      </c>
      <c r="AX722" t="s">
        <v>3305</v>
      </c>
      <c r="AZ722" t="s">
        <v>403</v>
      </c>
      <c r="BA722">
        <v>8</v>
      </c>
      <c r="BB722" t="s">
        <v>3306</v>
      </c>
      <c r="BC722" t="s">
        <v>3307</v>
      </c>
      <c r="BD722" t="s">
        <v>3308</v>
      </c>
      <c r="BE722">
        <v>1</v>
      </c>
    </row>
    <row r="723" spans="1:57" x14ac:dyDescent="0.25">
      <c r="A723">
        <v>721</v>
      </c>
      <c r="B723">
        <v>721</v>
      </c>
      <c r="C723">
        <v>721</v>
      </c>
      <c r="D723" t="s">
        <v>82</v>
      </c>
      <c r="E723" t="s">
        <v>2</v>
      </c>
      <c r="K723" s="1">
        <v>30306</v>
      </c>
      <c r="L723" s="15">
        <f t="shared" ca="1" si="11"/>
        <v>35</v>
      </c>
      <c r="M723">
        <v>8</v>
      </c>
      <c r="N723">
        <v>90</v>
      </c>
      <c r="O723">
        <v>15</v>
      </c>
      <c r="P723">
        <v>10</v>
      </c>
      <c r="Q723" t="s">
        <v>56</v>
      </c>
      <c r="R723">
        <v>0</v>
      </c>
      <c r="S723" t="s">
        <v>72</v>
      </c>
      <c r="V723" t="s">
        <v>3309</v>
      </c>
      <c r="W723">
        <v>1</v>
      </c>
      <c r="X723" t="s">
        <v>163</v>
      </c>
      <c r="Z723" t="s">
        <v>86</v>
      </c>
      <c r="AB723" t="s">
        <v>98</v>
      </c>
      <c r="AD723">
        <v>2</v>
      </c>
      <c r="AE723" t="s">
        <v>3310</v>
      </c>
      <c r="AF723" t="s">
        <v>63</v>
      </c>
      <c r="AJ723" t="s">
        <v>33</v>
      </c>
      <c r="AQ723" t="s">
        <v>90</v>
      </c>
      <c r="AS723">
        <v>6</v>
      </c>
      <c r="AU723">
        <v>6</v>
      </c>
      <c r="AW723">
        <v>15</v>
      </c>
      <c r="AX723" t="s">
        <v>3311</v>
      </c>
      <c r="AY723" t="s">
        <v>79</v>
      </c>
      <c r="BA723">
        <v>4</v>
      </c>
      <c r="BB723" t="s">
        <v>3312</v>
      </c>
      <c r="BC723" t="s">
        <v>3313</v>
      </c>
      <c r="BD723" t="s">
        <v>3314</v>
      </c>
      <c r="BE723">
        <v>1</v>
      </c>
    </row>
    <row r="724" spans="1:57" x14ac:dyDescent="0.25">
      <c r="A724">
        <v>722</v>
      </c>
      <c r="B724">
        <v>722</v>
      </c>
      <c r="C724">
        <v>722</v>
      </c>
      <c r="D724" t="s">
        <v>268</v>
      </c>
      <c r="E724" t="s">
        <v>2</v>
      </c>
      <c r="I724" t="s">
        <v>6</v>
      </c>
      <c r="K724" s="1">
        <v>32860</v>
      </c>
      <c r="L724" s="15">
        <f t="shared" ca="1" si="11"/>
        <v>28</v>
      </c>
      <c r="M724">
        <v>8</v>
      </c>
      <c r="N724">
        <v>120</v>
      </c>
      <c r="O724">
        <v>8</v>
      </c>
      <c r="P724">
        <v>1</v>
      </c>
      <c r="Q724" t="s">
        <v>141</v>
      </c>
      <c r="R724">
        <v>0</v>
      </c>
      <c r="S724" t="s">
        <v>72</v>
      </c>
      <c r="U724" t="s">
        <v>110</v>
      </c>
      <c r="W724">
        <v>0</v>
      </c>
      <c r="AF724" t="s">
        <v>63</v>
      </c>
      <c r="AH724" t="s">
        <v>31</v>
      </c>
      <c r="AQ724" t="s">
        <v>77</v>
      </c>
      <c r="AT724">
        <v>15</v>
      </c>
      <c r="AV724">
        <v>20</v>
      </c>
      <c r="AW724">
        <v>80</v>
      </c>
      <c r="AX724" t="s">
        <v>3315</v>
      </c>
      <c r="AY724" t="s">
        <v>68</v>
      </c>
      <c r="BA724">
        <v>7</v>
      </c>
      <c r="BB724" t="s">
        <v>3316</v>
      </c>
      <c r="BC724" t="s">
        <v>1034</v>
      </c>
      <c r="BD724" t="s">
        <v>1034</v>
      </c>
      <c r="BE724">
        <v>0</v>
      </c>
    </row>
    <row r="725" spans="1:57" x14ac:dyDescent="0.25">
      <c r="A725">
        <v>723</v>
      </c>
      <c r="B725">
        <v>723</v>
      </c>
      <c r="C725">
        <v>723</v>
      </c>
      <c r="D725" t="s">
        <v>268</v>
      </c>
      <c r="E725" t="s">
        <v>2</v>
      </c>
      <c r="I725" t="s">
        <v>6</v>
      </c>
      <c r="K725" s="1">
        <v>34227</v>
      </c>
      <c r="L725" s="15">
        <f t="shared" ca="1" si="11"/>
        <v>24</v>
      </c>
      <c r="M725">
        <v>8</v>
      </c>
      <c r="N725">
        <v>40</v>
      </c>
      <c r="O725">
        <v>10</v>
      </c>
      <c r="P725">
        <v>6</v>
      </c>
      <c r="Q725" t="s">
        <v>83</v>
      </c>
      <c r="R725">
        <v>1</v>
      </c>
      <c r="W725">
        <v>1</v>
      </c>
      <c r="X725" t="s">
        <v>59</v>
      </c>
      <c r="Z725" t="s">
        <v>60</v>
      </c>
      <c r="AB725" t="s">
        <v>376</v>
      </c>
      <c r="AD725">
        <v>2</v>
      </c>
      <c r="AE725" t="s">
        <v>3317</v>
      </c>
      <c r="AF725" t="s">
        <v>63</v>
      </c>
      <c r="AK725" t="s">
        <v>34</v>
      </c>
      <c r="AQ725" t="s">
        <v>64</v>
      </c>
      <c r="AS725">
        <v>3</v>
      </c>
      <c r="AU725">
        <v>3</v>
      </c>
      <c r="AW725">
        <v>4</v>
      </c>
      <c r="AX725" t="s">
        <v>3318</v>
      </c>
      <c r="AY725" t="s">
        <v>79</v>
      </c>
      <c r="BA725">
        <v>10</v>
      </c>
      <c r="BB725" t="s">
        <v>3319</v>
      </c>
      <c r="BC725" t="s">
        <v>3320</v>
      </c>
      <c r="BE725">
        <v>1</v>
      </c>
    </row>
    <row r="726" spans="1:57" x14ac:dyDescent="0.25">
      <c r="A726">
        <v>724</v>
      </c>
      <c r="B726">
        <v>724</v>
      </c>
      <c r="C726">
        <v>724</v>
      </c>
      <c r="D726" t="s">
        <v>82</v>
      </c>
      <c r="E726" t="s">
        <v>2</v>
      </c>
      <c r="L726" s="15">
        <f t="shared" ca="1" si="11"/>
        <v>118</v>
      </c>
      <c r="M726">
        <v>7</v>
      </c>
      <c r="N726">
        <v>10</v>
      </c>
      <c r="O726">
        <v>8</v>
      </c>
      <c r="P726">
        <v>8</v>
      </c>
      <c r="Q726" t="s">
        <v>71</v>
      </c>
      <c r="R726">
        <v>1</v>
      </c>
      <c r="W726">
        <v>1</v>
      </c>
      <c r="X726" t="s">
        <v>149</v>
      </c>
      <c r="Z726" t="s">
        <v>86</v>
      </c>
      <c r="AB726" t="s">
        <v>98</v>
      </c>
      <c r="AD726">
        <v>1</v>
      </c>
      <c r="AE726" t="s">
        <v>3321</v>
      </c>
      <c r="AF726" t="s">
        <v>63</v>
      </c>
      <c r="AJ726" t="s">
        <v>33</v>
      </c>
      <c r="AL726" t="s">
        <v>35</v>
      </c>
      <c r="AQ726" t="s">
        <v>64</v>
      </c>
      <c r="AS726">
        <v>4</v>
      </c>
      <c r="AU726">
        <v>4</v>
      </c>
      <c r="AW726">
        <v>5</v>
      </c>
      <c r="AX726" t="s">
        <v>3322</v>
      </c>
      <c r="AY726" t="s">
        <v>79</v>
      </c>
      <c r="BA726">
        <v>9</v>
      </c>
      <c r="BB726" t="s">
        <v>3323</v>
      </c>
      <c r="BC726" t="s">
        <v>3324</v>
      </c>
      <c r="BD726" t="s">
        <v>3325</v>
      </c>
      <c r="BE726">
        <v>1</v>
      </c>
    </row>
    <row r="727" spans="1:57" x14ac:dyDescent="0.25">
      <c r="A727">
        <v>725</v>
      </c>
      <c r="B727">
        <v>725</v>
      </c>
      <c r="C727">
        <v>725</v>
      </c>
      <c r="D727" t="s">
        <v>82</v>
      </c>
      <c r="E727" t="s">
        <v>2</v>
      </c>
      <c r="K727" s="1">
        <v>33191</v>
      </c>
      <c r="L727" s="15">
        <f t="shared" ca="1" si="11"/>
        <v>27</v>
      </c>
      <c r="M727">
        <v>7</v>
      </c>
      <c r="N727">
        <v>70</v>
      </c>
      <c r="O727">
        <v>3</v>
      </c>
      <c r="P727">
        <v>5</v>
      </c>
      <c r="Q727" t="s">
        <v>109</v>
      </c>
      <c r="R727">
        <v>0</v>
      </c>
      <c r="S727" t="s">
        <v>104</v>
      </c>
      <c r="U727" t="s">
        <v>105</v>
      </c>
      <c r="W727">
        <v>1</v>
      </c>
      <c r="X727" t="s">
        <v>543</v>
      </c>
      <c r="Z727" t="s">
        <v>117</v>
      </c>
      <c r="AB727" t="s">
        <v>61</v>
      </c>
      <c r="AD727">
        <v>2</v>
      </c>
      <c r="AE727" t="s">
        <v>1531</v>
      </c>
      <c r="AF727" t="s">
        <v>63</v>
      </c>
      <c r="AO727" t="s">
        <v>38</v>
      </c>
      <c r="AZ727" t="s">
        <v>1364</v>
      </c>
      <c r="BA727">
        <v>10</v>
      </c>
      <c r="BB727" t="s">
        <v>3326</v>
      </c>
      <c r="BC727" t="s">
        <v>3327</v>
      </c>
      <c r="BE727">
        <v>1</v>
      </c>
    </row>
    <row r="728" spans="1:57" x14ac:dyDescent="0.25">
      <c r="A728">
        <v>726</v>
      </c>
      <c r="B728">
        <v>726</v>
      </c>
      <c r="C728">
        <v>726</v>
      </c>
      <c r="D728" t="s">
        <v>243</v>
      </c>
      <c r="E728" t="s">
        <v>2</v>
      </c>
      <c r="F728" t="s">
        <v>3</v>
      </c>
      <c r="K728" s="1">
        <v>30188</v>
      </c>
      <c r="L728" s="15">
        <f t="shared" ca="1" si="11"/>
        <v>35</v>
      </c>
      <c r="M728">
        <v>7</v>
      </c>
      <c r="N728">
        <v>30</v>
      </c>
      <c r="O728">
        <v>7</v>
      </c>
      <c r="P728">
        <v>1</v>
      </c>
      <c r="Q728" t="s">
        <v>95</v>
      </c>
      <c r="R728">
        <v>0</v>
      </c>
      <c r="S728" t="s">
        <v>72</v>
      </c>
      <c r="U728" t="s">
        <v>105</v>
      </c>
      <c r="W728">
        <v>1</v>
      </c>
      <c r="X728" t="s">
        <v>74</v>
      </c>
      <c r="Z728" t="s">
        <v>86</v>
      </c>
      <c r="AB728" t="s">
        <v>61</v>
      </c>
      <c r="AD728">
        <v>7</v>
      </c>
      <c r="AE728" t="s">
        <v>3328</v>
      </c>
      <c r="AF728" t="s">
        <v>89</v>
      </c>
      <c r="AL728" t="s">
        <v>35</v>
      </c>
      <c r="AQ728" t="s">
        <v>64</v>
      </c>
      <c r="AS728">
        <v>4</v>
      </c>
      <c r="AU728">
        <v>2</v>
      </c>
      <c r="AW728">
        <v>2</v>
      </c>
      <c r="AX728" t="s">
        <v>3329</v>
      </c>
      <c r="AY728" t="s">
        <v>79</v>
      </c>
      <c r="BA728">
        <v>10</v>
      </c>
      <c r="BB728" t="s">
        <v>3330</v>
      </c>
      <c r="BC728" t="s">
        <v>3331</v>
      </c>
      <c r="BD728" t="s">
        <v>3332</v>
      </c>
      <c r="BE728">
        <v>1</v>
      </c>
    </row>
    <row r="729" spans="1:57" x14ac:dyDescent="0.25">
      <c r="A729">
        <v>727</v>
      </c>
      <c r="B729">
        <v>727</v>
      </c>
      <c r="C729">
        <v>727</v>
      </c>
      <c r="D729" t="s">
        <v>94</v>
      </c>
      <c r="I729" t="s">
        <v>6</v>
      </c>
      <c r="K729" s="1">
        <v>43069</v>
      </c>
      <c r="L729" s="15">
        <f t="shared" ca="1" si="11"/>
        <v>0</v>
      </c>
      <c r="M729">
        <v>6</v>
      </c>
      <c r="N729">
        <v>30</v>
      </c>
      <c r="O729">
        <v>10</v>
      </c>
      <c r="P729">
        <v>6</v>
      </c>
      <c r="Q729" t="s">
        <v>141</v>
      </c>
      <c r="R729">
        <v>0</v>
      </c>
      <c r="S729" t="s">
        <v>104</v>
      </c>
      <c r="U729" t="s">
        <v>110</v>
      </c>
      <c r="W729">
        <v>1</v>
      </c>
      <c r="X729" t="s">
        <v>225</v>
      </c>
      <c r="AA729" t="s">
        <v>306</v>
      </c>
      <c r="AB729" t="s">
        <v>98</v>
      </c>
      <c r="AD729">
        <v>3</v>
      </c>
      <c r="AE729" t="s">
        <v>3333</v>
      </c>
      <c r="AF729" t="s">
        <v>76</v>
      </c>
      <c r="AK729" t="s">
        <v>34</v>
      </c>
      <c r="AR729" t="s">
        <v>3334</v>
      </c>
      <c r="AS729">
        <v>3</v>
      </c>
      <c r="AU729">
        <v>4</v>
      </c>
      <c r="AW729">
        <v>6</v>
      </c>
      <c r="AX729" t="s">
        <v>3335</v>
      </c>
      <c r="AY729" t="s">
        <v>79</v>
      </c>
      <c r="BA729">
        <v>0</v>
      </c>
      <c r="BB729" t="s">
        <v>3336</v>
      </c>
      <c r="BC729" t="s">
        <v>796</v>
      </c>
      <c r="BD729" t="s">
        <v>3337</v>
      </c>
      <c r="BE729">
        <v>0</v>
      </c>
    </row>
    <row r="730" spans="1:57" x14ac:dyDescent="0.25">
      <c r="A730">
        <v>728</v>
      </c>
      <c r="B730">
        <v>728</v>
      </c>
      <c r="C730">
        <v>728</v>
      </c>
      <c r="D730" t="s">
        <v>173</v>
      </c>
      <c r="E730" t="s">
        <v>2</v>
      </c>
      <c r="F730" t="s">
        <v>3</v>
      </c>
      <c r="I730" t="s">
        <v>6</v>
      </c>
      <c r="K730" s="1">
        <v>30087</v>
      </c>
      <c r="L730" s="15">
        <f t="shared" ca="1" si="11"/>
        <v>35</v>
      </c>
      <c r="M730">
        <v>8</v>
      </c>
      <c r="N730">
        <v>60</v>
      </c>
      <c r="O730">
        <v>6</v>
      </c>
      <c r="P730">
        <v>10</v>
      </c>
      <c r="Q730" t="s">
        <v>141</v>
      </c>
      <c r="R730">
        <v>1</v>
      </c>
      <c r="W730">
        <v>1</v>
      </c>
      <c r="X730" t="s">
        <v>225</v>
      </c>
      <c r="AA730" t="s">
        <v>306</v>
      </c>
      <c r="AC730" t="s">
        <v>931</v>
      </c>
      <c r="AD730">
        <v>10</v>
      </c>
      <c r="AE730" t="s">
        <v>3338</v>
      </c>
      <c r="AF730" t="s">
        <v>63</v>
      </c>
      <c r="AK730" t="s">
        <v>34</v>
      </c>
      <c r="AQ730" t="s">
        <v>64</v>
      </c>
      <c r="AS730">
        <v>6</v>
      </c>
      <c r="AU730">
        <v>6</v>
      </c>
      <c r="AW730">
        <v>10</v>
      </c>
      <c r="AX730" t="s">
        <v>722</v>
      </c>
      <c r="AY730" t="s">
        <v>79</v>
      </c>
      <c r="BA730">
        <v>8</v>
      </c>
      <c r="BB730" t="s">
        <v>3339</v>
      </c>
      <c r="BC730" t="s">
        <v>3340</v>
      </c>
      <c r="BE730">
        <v>0</v>
      </c>
    </row>
    <row r="731" spans="1:57" ht="30" x14ac:dyDescent="0.25">
      <c r="A731">
        <v>729</v>
      </c>
      <c r="B731">
        <v>729</v>
      </c>
      <c r="C731">
        <v>729</v>
      </c>
      <c r="D731" t="s">
        <v>268</v>
      </c>
      <c r="E731" t="s">
        <v>2</v>
      </c>
      <c r="I731" t="s">
        <v>6</v>
      </c>
      <c r="K731" s="1">
        <v>19245</v>
      </c>
      <c r="L731" s="15">
        <f t="shared" ca="1" si="11"/>
        <v>65</v>
      </c>
      <c r="M731">
        <v>6</v>
      </c>
      <c r="N731">
        <v>90</v>
      </c>
      <c r="O731">
        <v>9</v>
      </c>
      <c r="P731">
        <v>1</v>
      </c>
      <c r="Q731" t="s">
        <v>237</v>
      </c>
      <c r="R731">
        <v>0</v>
      </c>
      <c r="T731" t="s">
        <v>633</v>
      </c>
      <c r="U731" t="s">
        <v>105</v>
      </c>
      <c r="W731">
        <v>1</v>
      </c>
      <c r="X731" t="s">
        <v>32</v>
      </c>
      <c r="Z731" t="s">
        <v>86</v>
      </c>
      <c r="AB731" t="s">
        <v>441</v>
      </c>
      <c r="AD731">
        <v>15</v>
      </c>
      <c r="AE731" t="s">
        <v>3341</v>
      </c>
      <c r="AF731" t="s">
        <v>76</v>
      </c>
      <c r="AJ731" t="s">
        <v>33</v>
      </c>
      <c r="AQ731" t="s">
        <v>77</v>
      </c>
      <c r="AT731">
        <v>10</v>
      </c>
      <c r="AU731">
        <v>5</v>
      </c>
      <c r="AW731">
        <v>20</v>
      </c>
      <c r="AX731" s="3" t="s">
        <v>3342</v>
      </c>
      <c r="AY731" t="s">
        <v>79</v>
      </c>
      <c r="BA731">
        <v>7</v>
      </c>
      <c r="BB731" t="s">
        <v>3343</v>
      </c>
      <c r="BC731" t="s">
        <v>3344</v>
      </c>
      <c r="BD731" t="s">
        <v>3345</v>
      </c>
      <c r="BE731">
        <v>0</v>
      </c>
    </row>
    <row r="732" spans="1:57" x14ac:dyDescent="0.25">
      <c r="A732">
        <v>730</v>
      </c>
      <c r="B732">
        <v>730</v>
      </c>
      <c r="C732">
        <v>730</v>
      </c>
      <c r="D732" t="s">
        <v>135</v>
      </c>
      <c r="F732" t="s">
        <v>3</v>
      </c>
      <c r="K732" s="1">
        <v>34285</v>
      </c>
      <c r="L732" s="15">
        <f t="shared" ca="1" si="11"/>
        <v>24</v>
      </c>
      <c r="M732">
        <v>6</v>
      </c>
      <c r="N732">
        <v>50</v>
      </c>
      <c r="O732">
        <v>10</v>
      </c>
      <c r="P732">
        <v>1</v>
      </c>
      <c r="Q732" t="s">
        <v>200</v>
      </c>
      <c r="R732">
        <v>1</v>
      </c>
      <c r="S732" t="s">
        <v>84</v>
      </c>
      <c r="U732" t="s">
        <v>105</v>
      </c>
      <c r="W732">
        <v>1</v>
      </c>
      <c r="X732" t="s">
        <v>225</v>
      </c>
      <c r="Z732" t="s">
        <v>86</v>
      </c>
      <c r="AB732" t="s">
        <v>118</v>
      </c>
      <c r="AD732">
        <v>2</v>
      </c>
      <c r="AE732" t="s">
        <v>900</v>
      </c>
      <c r="AF732" t="s">
        <v>63</v>
      </c>
      <c r="AI732" t="s">
        <v>32</v>
      </c>
      <c r="AQ732" t="s">
        <v>90</v>
      </c>
      <c r="AS732">
        <v>5</v>
      </c>
      <c r="AU732">
        <v>4</v>
      </c>
      <c r="AW732">
        <v>4</v>
      </c>
      <c r="AX732" t="s">
        <v>3346</v>
      </c>
      <c r="AY732" t="s">
        <v>79</v>
      </c>
      <c r="BA732">
        <v>8</v>
      </c>
      <c r="BB732" t="s">
        <v>3347</v>
      </c>
    </row>
    <row r="733" spans="1:57" x14ac:dyDescent="0.25">
      <c r="A733">
        <v>731</v>
      </c>
      <c r="B733">
        <v>731</v>
      </c>
      <c r="C733">
        <v>731</v>
      </c>
      <c r="D733" t="s">
        <v>3348</v>
      </c>
      <c r="J733" t="s">
        <v>3349</v>
      </c>
      <c r="K733" s="1">
        <v>29290</v>
      </c>
      <c r="L733" s="15">
        <f t="shared" ca="1" si="11"/>
        <v>38</v>
      </c>
      <c r="M733">
        <v>7</v>
      </c>
      <c r="N733">
        <v>240</v>
      </c>
      <c r="O733">
        <v>12</v>
      </c>
      <c r="P733">
        <v>6</v>
      </c>
      <c r="Q733" t="s">
        <v>352</v>
      </c>
      <c r="R733">
        <v>0</v>
      </c>
      <c r="S733" t="s">
        <v>104</v>
      </c>
      <c r="V733" t="s">
        <v>3350</v>
      </c>
      <c r="W733">
        <v>1</v>
      </c>
      <c r="X733" t="s">
        <v>143</v>
      </c>
      <c r="Z733" t="s">
        <v>150</v>
      </c>
      <c r="AB733" t="s">
        <v>98</v>
      </c>
      <c r="AD733">
        <v>16</v>
      </c>
      <c r="AE733" t="s">
        <v>3351</v>
      </c>
      <c r="AF733" t="s">
        <v>63</v>
      </c>
      <c r="AL733" t="s">
        <v>35</v>
      </c>
      <c r="AQ733" t="s">
        <v>77</v>
      </c>
      <c r="AS733">
        <v>4</v>
      </c>
      <c r="AU733">
        <v>4</v>
      </c>
      <c r="AW733">
        <v>6</v>
      </c>
      <c r="AX733" t="s">
        <v>3352</v>
      </c>
      <c r="AY733" t="s">
        <v>68</v>
      </c>
      <c r="BA733">
        <v>9</v>
      </c>
      <c r="BB733" t="s">
        <v>3353</v>
      </c>
      <c r="BC733" t="s">
        <v>3354</v>
      </c>
      <c r="BD733" t="s">
        <v>3355</v>
      </c>
      <c r="BE733">
        <v>1</v>
      </c>
    </row>
    <row r="734" spans="1:57" ht="30" x14ac:dyDescent="0.25">
      <c r="A734">
        <v>732</v>
      </c>
      <c r="B734">
        <v>732</v>
      </c>
      <c r="C734">
        <v>732</v>
      </c>
      <c r="D734" t="s">
        <v>217</v>
      </c>
      <c r="F734" t="s">
        <v>3</v>
      </c>
      <c r="I734" t="s">
        <v>6</v>
      </c>
      <c r="K734" s="1">
        <v>29645</v>
      </c>
      <c r="L734" s="15">
        <f t="shared" ca="1" si="11"/>
        <v>37</v>
      </c>
      <c r="M734">
        <v>7</v>
      </c>
      <c r="N734">
        <v>60</v>
      </c>
      <c r="O734">
        <v>5</v>
      </c>
      <c r="P734">
        <v>9</v>
      </c>
      <c r="Q734" t="s">
        <v>200</v>
      </c>
      <c r="R734">
        <v>1</v>
      </c>
      <c r="W734">
        <v>1</v>
      </c>
      <c r="X734" t="s">
        <v>225</v>
      </c>
      <c r="Z734" t="s">
        <v>117</v>
      </c>
      <c r="AC734" t="s">
        <v>2281</v>
      </c>
      <c r="AD734">
        <v>10</v>
      </c>
      <c r="AE734" t="s">
        <v>3356</v>
      </c>
      <c r="AF734" t="s">
        <v>89</v>
      </c>
      <c r="AK734" t="s">
        <v>34</v>
      </c>
      <c r="AQ734" t="s">
        <v>170</v>
      </c>
      <c r="AT734">
        <v>15</v>
      </c>
      <c r="AV734">
        <v>10</v>
      </c>
      <c r="AW734">
        <v>20</v>
      </c>
      <c r="AX734" t="s">
        <v>3357</v>
      </c>
      <c r="AY734" t="s">
        <v>2530</v>
      </c>
      <c r="BA734">
        <v>10</v>
      </c>
      <c r="BB734" t="s">
        <v>3358</v>
      </c>
      <c r="BC734" s="3" t="s">
        <v>3359</v>
      </c>
      <c r="BD734" t="s">
        <v>3360</v>
      </c>
      <c r="BE734">
        <v>1</v>
      </c>
    </row>
    <row r="735" spans="1:57" x14ac:dyDescent="0.25">
      <c r="A735">
        <v>733</v>
      </c>
      <c r="B735">
        <v>733</v>
      </c>
      <c r="C735">
        <v>733</v>
      </c>
      <c r="D735" t="s">
        <v>82</v>
      </c>
      <c r="E735" t="s">
        <v>2</v>
      </c>
      <c r="K735" s="1">
        <v>29049</v>
      </c>
      <c r="L735" s="15">
        <f t="shared" ca="1" si="11"/>
        <v>38</v>
      </c>
      <c r="M735">
        <v>6</v>
      </c>
      <c r="N735">
        <v>20</v>
      </c>
      <c r="O735">
        <v>13</v>
      </c>
      <c r="P735">
        <v>2</v>
      </c>
      <c r="Q735" t="s">
        <v>83</v>
      </c>
      <c r="R735">
        <v>0</v>
      </c>
      <c r="S735" t="s">
        <v>104</v>
      </c>
      <c r="U735" t="s">
        <v>110</v>
      </c>
      <c r="W735">
        <v>1</v>
      </c>
      <c r="X735" t="s">
        <v>225</v>
      </c>
      <c r="Z735" t="s">
        <v>86</v>
      </c>
      <c r="AB735" t="s">
        <v>98</v>
      </c>
      <c r="AD735">
        <v>2</v>
      </c>
      <c r="AE735" t="s">
        <v>3361</v>
      </c>
      <c r="AF735" t="s">
        <v>89</v>
      </c>
      <c r="AI735" t="s">
        <v>32</v>
      </c>
      <c r="AQ735" t="s">
        <v>77</v>
      </c>
      <c r="AS735">
        <v>6</v>
      </c>
      <c r="AU735">
        <v>6</v>
      </c>
      <c r="AW735">
        <v>25</v>
      </c>
      <c r="AX735" t="s">
        <v>3362</v>
      </c>
      <c r="AY735" t="s">
        <v>79</v>
      </c>
      <c r="BA735">
        <v>8</v>
      </c>
      <c r="BB735" t="s">
        <v>3363</v>
      </c>
      <c r="BE735">
        <v>1</v>
      </c>
    </row>
    <row r="736" spans="1:57" x14ac:dyDescent="0.25">
      <c r="A736">
        <v>734</v>
      </c>
      <c r="B736">
        <v>734</v>
      </c>
      <c r="C736">
        <v>734</v>
      </c>
      <c r="D736" t="s">
        <v>82</v>
      </c>
      <c r="E736" t="s">
        <v>2</v>
      </c>
      <c r="K736" s="1">
        <v>29668</v>
      </c>
      <c r="L736" s="15">
        <f t="shared" ca="1" si="11"/>
        <v>36</v>
      </c>
      <c r="M736">
        <v>65</v>
      </c>
      <c r="N736">
        <v>40</v>
      </c>
      <c r="O736">
        <v>12</v>
      </c>
      <c r="P736">
        <v>3</v>
      </c>
      <c r="Q736" t="s">
        <v>103</v>
      </c>
      <c r="R736">
        <v>0</v>
      </c>
      <c r="S736" t="s">
        <v>72</v>
      </c>
      <c r="U736" t="s">
        <v>58</v>
      </c>
      <c r="W736">
        <v>1</v>
      </c>
      <c r="X736" t="s">
        <v>429</v>
      </c>
      <c r="Z736" t="s">
        <v>86</v>
      </c>
      <c r="AB736" t="s">
        <v>516</v>
      </c>
      <c r="AD736">
        <v>14</v>
      </c>
      <c r="AE736" t="s">
        <v>3364</v>
      </c>
      <c r="AF736" t="s">
        <v>76</v>
      </c>
      <c r="AI736" t="s">
        <v>32</v>
      </c>
      <c r="AQ736" t="s">
        <v>64</v>
      </c>
      <c r="AS736">
        <v>3</v>
      </c>
      <c r="AV736">
        <v>20</v>
      </c>
      <c r="AW736">
        <v>30</v>
      </c>
      <c r="AX736" t="s">
        <v>3365</v>
      </c>
      <c r="AY736" t="s">
        <v>79</v>
      </c>
      <c r="BA736">
        <v>10</v>
      </c>
      <c r="BB736" t="s">
        <v>3366</v>
      </c>
      <c r="BC736" t="s">
        <v>3367</v>
      </c>
      <c r="BE736">
        <v>1</v>
      </c>
    </row>
    <row r="737" spans="1:57" ht="60" x14ac:dyDescent="0.25">
      <c r="A737">
        <v>735</v>
      </c>
      <c r="B737">
        <v>735</v>
      </c>
      <c r="C737">
        <v>735</v>
      </c>
      <c r="D737" t="s">
        <v>82</v>
      </c>
      <c r="E737" t="s">
        <v>2</v>
      </c>
      <c r="K737" s="1">
        <v>28471</v>
      </c>
      <c r="L737" s="15">
        <f t="shared" ca="1" si="11"/>
        <v>40</v>
      </c>
      <c r="M737">
        <v>4</v>
      </c>
      <c r="N737">
        <v>0</v>
      </c>
      <c r="O737">
        <v>12</v>
      </c>
      <c r="P737">
        <v>600</v>
      </c>
      <c r="Q737" t="s">
        <v>95</v>
      </c>
      <c r="R737">
        <v>1</v>
      </c>
      <c r="W737">
        <v>1</v>
      </c>
      <c r="Y737" t="s">
        <v>2688</v>
      </c>
      <c r="AA737" t="s">
        <v>3368</v>
      </c>
      <c r="AC737" t="s">
        <v>2688</v>
      </c>
      <c r="AD737">
        <v>27</v>
      </c>
      <c r="AE737" t="s">
        <v>2689</v>
      </c>
      <c r="AF737" t="s">
        <v>1151</v>
      </c>
      <c r="AK737" t="s">
        <v>34</v>
      </c>
      <c r="AL737" t="s">
        <v>35</v>
      </c>
      <c r="AR737" t="s">
        <v>189</v>
      </c>
      <c r="AS737">
        <v>4</v>
      </c>
      <c r="AU737">
        <v>6</v>
      </c>
      <c r="AW737">
        <v>12</v>
      </c>
      <c r="AX737" t="s">
        <v>3369</v>
      </c>
      <c r="AZ737" t="s">
        <v>3370</v>
      </c>
      <c r="BA737">
        <v>10</v>
      </c>
      <c r="BB737" s="3" t="s">
        <v>3371</v>
      </c>
      <c r="BC737" s="3" t="s">
        <v>3372</v>
      </c>
      <c r="BD737" s="3" t="s">
        <v>3373</v>
      </c>
      <c r="BE737">
        <v>1</v>
      </c>
    </row>
    <row r="738" spans="1:57" x14ac:dyDescent="0.25">
      <c r="A738">
        <v>736</v>
      </c>
      <c r="B738">
        <v>736</v>
      </c>
      <c r="C738">
        <v>736</v>
      </c>
      <c r="D738" t="s">
        <v>82</v>
      </c>
      <c r="E738" t="s">
        <v>2</v>
      </c>
      <c r="K738" s="1">
        <v>42959</v>
      </c>
      <c r="L738" s="15">
        <f t="shared" ca="1" si="11"/>
        <v>0</v>
      </c>
      <c r="M738">
        <v>8</v>
      </c>
      <c r="N738">
        <v>30</v>
      </c>
      <c r="O738">
        <v>10</v>
      </c>
      <c r="P738">
        <v>2</v>
      </c>
      <c r="Q738" t="s">
        <v>200</v>
      </c>
      <c r="R738">
        <v>1</v>
      </c>
      <c r="W738">
        <v>1</v>
      </c>
      <c r="X738" t="s">
        <v>225</v>
      </c>
      <c r="Z738" t="s">
        <v>60</v>
      </c>
      <c r="AB738" t="s">
        <v>98</v>
      </c>
      <c r="AD738">
        <v>10</v>
      </c>
      <c r="AE738" t="s">
        <v>3374</v>
      </c>
      <c r="AF738" t="s">
        <v>63</v>
      </c>
      <c r="AL738" t="s">
        <v>35</v>
      </c>
      <c r="AQ738" t="s">
        <v>77</v>
      </c>
      <c r="AS738">
        <v>6</v>
      </c>
      <c r="AU738">
        <v>6</v>
      </c>
      <c r="AW738">
        <v>10</v>
      </c>
      <c r="AX738" t="s">
        <v>3375</v>
      </c>
      <c r="AY738" t="s">
        <v>79</v>
      </c>
      <c r="BA738">
        <v>10</v>
      </c>
      <c r="BB738" t="s">
        <v>3376</v>
      </c>
      <c r="BD738" t="s">
        <v>3377</v>
      </c>
      <c r="BE738">
        <v>1</v>
      </c>
    </row>
    <row r="739" spans="1:57" x14ac:dyDescent="0.25">
      <c r="A739">
        <v>737</v>
      </c>
      <c r="B739">
        <v>737</v>
      </c>
      <c r="C739">
        <v>737</v>
      </c>
      <c r="D739" t="s">
        <v>82</v>
      </c>
      <c r="E739" t="s">
        <v>2</v>
      </c>
      <c r="K739" s="1">
        <v>33228</v>
      </c>
      <c r="L739" s="15">
        <f t="shared" ca="1" si="11"/>
        <v>27</v>
      </c>
      <c r="M739">
        <v>7</v>
      </c>
      <c r="N739">
        <v>45</v>
      </c>
      <c r="O739">
        <v>9</v>
      </c>
      <c r="P739">
        <v>5</v>
      </c>
      <c r="Q739" t="s">
        <v>71</v>
      </c>
      <c r="R739">
        <v>1</v>
      </c>
      <c r="W739">
        <v>1</v>
      </c>
      <c r="X739" t="s">
        <v>149</v>
      </c>
      <c r="Z739" t="s">
        <v>369</v>
      </c>
      <c r="AB739" t="s">
        <v>98</v>
      </c>
      <c r="AD739">
        <v>1</v>
      </c>
      <c r="AE739" t="s">
        <v>3378</v>
      </c>
      <c r="AF739" t="s">
        <v>169</v>
      </c>
      <c r="AJ739" t="s">
        <v>33</v>
      </c>
      <c r="AO739" t="s">
        <v>38</v>
      </c>
      <c r="AY739" t="s">
        <v>79</v>
      </c>
      <c r="BA739">
        <v>10</v>
      </c>
      <c r="BB739" t="s">
        <v>3379</v>
      </c>
      <c r="BC739" t="s">
        <v>3380</v>
      </c>
      <c r="BD739" t="s">
        <v>3381</v>
      </c>
      <c r="BE739">
        <v>1</v>
      </c>
    </row>
    <row r="740" spans="1:57" x14ac:dyDescent="0.25">
      <c r="A740">
        <v>738</v>
      </c>
      <c r="B740">
        <v>738</v>
      </c>
      <c r="C740">
        <v>738</v>
      </c>
      <c r="D740" t="s">
        <v>82</v>
      </c>
      <c r="E740" t="s">
        <v>2</v>
      </c>
      <c r="K740" s="1">
        <v>34298</v>
      </c>
      <c r="L740" s="15">
        <f t="shared" ca="1" si="11"/>
        <v>24</v>
      </c>
      <c r="M740">
        <v>10</v>
      </c>
      <c r="N740">
        <v>300</v>
      </c>
      <c r="O740">
        <v>10</v>
      </c>
      <c r="P740">
        <v>10</v>
      </c>
      <c r="Q740" t="s">
        <v>319</v>
      </c>
      <c r="R740">
        <v>1</v>
      </c>
      <c r="W740">
        <v>1</v>
      </c>
      <c r="X740" t="s">
        <v>96</v>
      </c>
      <c r="Z740" t="s">
        <v>86</v>
      </c>
      <c r="AB740" t="s">
        <v>98</v>
      </c>
      <c r="AD740">
        <v>1</v>
      </c>
      <c r="AE740" t="s">
        <v>3382</v>
      </c>
      <c r="AF740" t="s">
        <v>63</v>
      </c>
      <c r="AL740" t="s">
        <v>35</v>
      </c>
      <c r="AQ740" t="s">
        <v>90</v>
      </c>
      <c r="AS740">
        <v>5</v>
      </c>
      <c r="AU740">
        <v>5</v>
      </c>
      <c r="AW740">
        <v>100</v>
      </c>
      <c r="AX740" t="s">
        <v>3383</v>
      </c>
      <c r="AY740" t="s">
        <v>68</v>
      </c>
      <c r="BA740">
        <v>10</v>
      </c>
      <c r="BB740" t="s">
        <v>3384</v>
      </c>
      <c r="BC740" t="s">
        <v>3385</v>
      </c>
      <c r="BD740" t="s">
        <v>38</v>
      </c>
      <c r="BE740">
        <v>1</v>
      </c>
    </row>
    <row r="741" spans="1:57" x14ac:dyDescent="0.25">
      <c r="A741">
        <v>739</v>
      </c>
      <c r="B741">
        <v>739</v>
      </c>
      <c r="C741">
        <v>739</v>
      </c>
      <c r="D741" t="s">
        <v>135</v>
      </c>
      <c r="F741" t="s">
        <v>3</v>
      </c>
      <c r="L741" s="15">
        <f t="shared" ca="1" si="11"/>
        <v>118</v>
      </c>
      <c r="M741">
        <v>7</v>
      </c>
      <c r="N741">
        <v>15</v>
      </c>
      <c r="O741">
        <v>5</v>
      </c>
      <c r="P741">
        <v>5</v>
      </c>
      <c r="Q741" t="s">
        <v>141</v>
      </c>
      <c r="R741">
        <v>1</v>
      </c>
      <c r="W741">
        <v>1</v>
      </c>
      <c r="X741" t="s">
        <v>149</v>
      </c>
      <c r="Z741" t="s">
        <v>60</v>
      </c>
      <c r="AB741" t="s">
        <v>98</v>
      </c>
      <c r="AD741">
        <v>20</v>
      </c>
      <c r="AE741" t="s">
        <v>3386</v>
      </c>
      <c r="AF741" t="s">
        <v>76</v>
      </c>
      <c r="AK741" t="s">
        <v>34</v>
      </c>
      <c r="AL741" t="s">
        <v>35</v>
      </c>
      <c r="AQ741" t="s">
        <v>77</v>
      </c>
      <c r="AS741">
        <v>3</v>
      </c>
      <c r="AU741">
        <v>3</v>
      </c>
      <c r="AW741">
        <v>2</v>
      </c>
      <c r="AX741" t="s">
        <v>3387</v>
      </c>
      <c r="AY741" t="s">
        <v>79</v>
      </c>
      <c r="BA741">
        <v>8</v>
      </c>
      <c r="BB741" t="s">
        <v>3388</v>
      </c>
      <c r="BC741" t="s">
        <v>3389</v>
      </c>
      <c r="BD741" t="s">
        <v>3390</v>
      </c>
      <c r="BE741">
        <v>0</v>
      </c>
    </row>
    <row r="742" spans="1:57" x14ac:dyDescent="0.25">
      <c r="A742">
        <v>740</v>
      </c>
      <c r="B742">
        <v>740</v>
      </c>
      <c r="C742">
        <v>740</v>
      </c>
      <c r="D742" t="s">
        <v>419</v>
      </c>
      <c r="G742" t="s">
        <v>4</v>
      </c>
      <c r="I742" t="s">
        <v>6</v>
      </c>
      <c r="K742" s="1">
        <v>32907</v>
      </c>
      <c r="L742" s="15">
        <f t="shared" ca="1" si="11"/>
        <v>28</v>
      </c>
      <c r="M742">
        <v>6</v>
      </c>
      <c r="N742">
        <v>220</v>
      </c>
      <c r="O742">
        <v>10</v>
      </c>
      <c r="P742">
        <v>10</v>
      </c>
      <c r="Q742" t="s">
        <v>56</v>
      </c>
      <c r="R742">
        <v>0</v>
      </c>
      <c r="S742" t="s">
        <v>57</v>
      </c>
      <c r="U742" t="s">
        <v>58</v>
      </c>
      <c r="W742">
        <v>0</v>
      </c>
      <c r="AF742" t="s">
        <v>63</v>
      </c>
      <c r="AL742" t="s">
        <v>35</v>
      </c>
      <c r="AQ742" t="s">
        <v>64</v>
      </c>
      <c r="AS742">
        <v>4</v>
      </c>
      <c r="AU742">
        <v>3</v>
      </c>
      <c r="AW742">
        <v>12</v>
      </c>
      <c r="AX742" t="s">
        <v>3391</v>
      </c>
      <c r="AY742" t="s">
        <v>363</v>
      </c>
      <c r="BA742">
        <v>10</v>
      </c>
      <c r="BB742" t="s">
        <v>3392</v>
      </c>
      <c r="BC742" t="s">
        <v>3393</v>
      </c>
      <c r="BE742">
        <v>0</v>
      </c>
    </row>
    <row r="743" spans="1:57" x14ac:dyDescent="0.25">
      <c r="A743">
        <v>741</v>
      </c>
      <c r="B743">
        <v>741</v>
      </c>
      <c r="C743">
        <v>741</v>
      </c>
      <c r="D743" t="s">
        <v>94</v>
      </c>
      <c r="I743" t="s">
        <v>6</v>
      </c>
      <c r="K743" s="1">
        <v>30528</v>
      </c>
      <c r="L743" s="15">
        <f t="shared" ca="1" si="11"/>
        <v>34</v>
      </c>
      <c r="M743">
        <v>6</v>
      </c>
      <c r="N743">
        <v>20</v>
      </c>
      <c r="O743">
        <v>9</v>
      </c>
      <c r="P743">
        <v>4</v>
      </c>
      <c r="Q743" t="s">
        <v>71</v>
      </c>
      <c r="R743">
        <v>1</v>
      </c>
      <c r="W743">
        <v>1</v>
      </c>
      <c r="X743" t="s">
        <v>59</v>
      </c>
      <c r="Z743" t="s">
        <v>60</v>
      </c>
      <c r="AB743" t="s">
        <v>287</v>
      </c>
      <c r="AD743">
        <v>10</v>
      </c>
      <c r="AE743" t="s">
        <v>3394</v>
      </c>
      <c r="AF743" t="s">
        <v>89</v>
      </c>
      <c r="AL743" t="s">
        <v>35</v>
      </c>
      <c r="AQ743" t="s">
        <v>64</v>
      </c>
      <c r="AS743">
        <v>4</v>
      </c>
      <c r="AU743">
        <v>2</v>
      </c>
      <c r="AW743">
        <v>20</v>
      </c>
      <c r="AX743" t="s">
        <v>3395</v>
      </c>
      <c r="AY743" t="s">
        <v>79</v>
      </c>
      <c r="BA743">
        <v>8</v>
      </c>
      <c r="BB743" t="s">
        <v>3396</v>
      </c>
      <c r="BC743" t="s">
        <v>2487</v>
      </c>
      <c r="BD743" t="s">
        <v>3397</v>
      </c>
      <c r="BE743">
        <v>1</v>
      </c>
    </row>
    <row r="744" spans="1:57" x14ac:dyDescent="0.25">
      <c r="A744">
        <v>742</v>
      </c>
      <c r="B744">
        <v>742</v>
      </c>
      <c r="C744">
        <v>742</v>
      </c>
      <c r="D744" t="s">
        <v>94</v>
      </c>
      <c r="I744" t="s">
        <v>6</v>
      </c>
      <c r="K744" s="1">
        <v>29686</v>
      </c>
      <c r="L744" s="15">
        <f t="shared" ca="1" si="11"/>
        <v>36</v>
      </c>
      <c r="M744">
        <v>6</v>
      </c>
      <c r="N744">
        <v>80</v>
      </c>
      <c r="O744">
        <v>8</v>
      </c>
      <c r="P744">
        <v>10</v>
      </c>
      <c r="Q744" t="s">
        <v>128</v>
      </c>
      <c r="R744">
        <v>0</v>
      </c>
      <c r="S744" t="s">
        <v>57</v>
      </c>
      <c r="U744" t="s">
        <v>105</v>
      </c>
      <c r="W744">
        <v>1</v>
      </c>
      <c r="X744" t="s">
        <v>225</v>
      </c>
      <c r="Z744" t="s">
        <v>86</v>
      </c>
      <c r="AB744" t="s">
        <v>244</v>
      </c>
      <c r="AD744">
        <v>5</v>
      </c>
      <c r="AE744" t="s">
        <v>3398</v>
      </c>
      <c r="AF744" t="s">
        <v>89</v>
      </c>
      <c r="AL744" t="s">
        <v>35</v>
      </c>
      <c r="AQ744" t="s">
        <v>64</v>
      </c>
      <c r="AS744">
        <v>6</v>
      </c>
      <c r="AU744">
        <v>1</v>
      </c>
      <c r="AW744">
        <v>8</v>
      </c>
      <c r="AX744" t="s">
        <v>3399</v>
      </c>
      <c r="AZ744" t="s">
        <v>3400</v>
      </c>
      <c r="BA744">
        <v>8</v>
      </c>
      <c r="BB744" t="s">
        <v>3401</v>
      </c>
      <c r="BC744" t="s">
        <v>3402</v>
      </c>
      <c r="BD744" t="s">
        <v>3403</v>
      </c>
      <c r="BE744">
        <v>1</v>
      </c>
    </row>
    <row r="745" spans="1:57" x14ac:dyDescent="0.25">
      <c r="A745">
        <v>743</v>
      </c>
      <c r="B745">
        <v>743</v>
      </c>
      <c r="C745">
        <v>743</v>
      </c>
      <c r="D745" t="s">
        <v>217</v>
      </c>
      <c r="F745" t="s">
        <v>3</v>
      </c>
      <c r="I745" t="s">
        <v>6</v>
      </c>
      <c r="L745" s="15">
        <f t="shared" ca="1" si="11"/>
        <v>118</v>
      </c>
      <c r="M745">
        <v>8</v>
      </c>
      <c r="N745">
        <v>30</v>
      </c>
      <c r="O745">
        <v>6</v>
      </c>
      <c r="P745">
        <v>5</v>
      </c>
      <c r="Q745" t="s">
        <v>141</v>
      </c>
      <c r="R745">
        <v>0</v>
      </c>
      <c r="S745" t="s">
        <v>142</v>
      </c>
      <c r="U745" t="s">
        <v>73</v>
      </c>
      <c r="W745">
        <v>1</v>
      </c>
      <c r="X745" t="s">
        <v>543</v>
      </c>
      <c r="Z745" t="s">
        <v>60</v>
      </c>
      <c r="AC745" t="s">
        <v>931</v>
      </c>
      <c r="AD745">
        <v>9</v>
      </c>
      <c r="AF745" t="s">
        <v>89</v>
      </c>
      <c r="AI745" t="s">
        <v>32</v>
      </c>
      <c r="AQ745" t="s">
        <v>170</v>
      </c>
      <c r="AS745">
        <v>5</v>
      </c>
      <c r="AU745">
        <v>1</v>
      </c>
      <c r="AW745">
        <v>8</v>
      </c>
      <c r="AX745" t="s">
        <v>3404</v>
      </c>
      <c r="AZ745" t="s">
        <v>3405</v>
      </c>
      <c r="BA745">
        <v>8</v>
      </c>
      <c r="BB745" t="s">
        <v>3406</v>
      </c>
      <c r="BC745" t="s">
        <v>3407</v>
      </c>
      <c r="BE745">
        <v>0</v>
      </c>
    </row>
    <row r="746" spans="1:57" ht="75" x14ac:dyDescent="0.25">
      <c r="A746">
        <v>744</v>
      </c>
      <c r="B746">
        <v>744</v>
      </c>
      <c r="C746">
        <v>744</v>
      </c>
      <c r="D746" t="s">
        <v>268</v>
      </c>
      <c r="E746" t="s">
        <v>2</v>
      </c>
      <c r="I746" t="s">
        <v>6</v>
      </c>
      <c r="K746" s="1">
        <v>29339</v>
      </c>
      <c r="L746" s="15">
        <f t="shared" ca="1" si="11"/>
        <v>37</v>
      </c>
      <c r="M746">
        <v>8</v>
      </c>
      <c r="N746">
        <v>45</v>
      </c>
      <c r="O746">
        <v>5</v>
      </c>
      <c r="P746">
        <v>6</v>
      </c>
      <c r="Q746" t="s">
        <v>200</v>
      </c>
      <c r="R746">
        <v>1</v>
      </c>
      <c r="W746">
        <v>1</v>
      </c>
      <c r="X746" t="s">
        <v>543</v>
      </c>
      <c r="Z746" t="s">
        <v>117</v>
      </c>
      <c r="AB746" t="s">
        <v>321</v>
      </c>
      <c r="AD746">
        <v>10</v>
      </c>
      <c r="AF746" t="s">
        <v>89</v>
      </c>
      <c r="AI746" t="s">
        <v>32</v>
      </c>
      <c r="AQ746" t="s">
        <v>90</v>
      </c>
      <c r="AS746">
        <v>3</v>
      </c>
      <c r="AU746">
        <v>4</v>
      </c>
      <c r="AW746">
        <v>8</v>
      </c>
      <c r="AX746" t="s">
        <v>3408</v>
      </c>
      <c r="AY746" t="s">
        <v>79</v>
      </c>
      <c r="BA746">
        <v>10</v>
      </c>
      <c r="BB746" s="3" t="s">
        <v>3409</v>
      </c>
      <c r="BC746" t="s">
        <v>3410</v>
      </c>
      <c r="BD746" t="s">
        <v>3411</v>
      </c>
      <c r="BE746">
        <v>1</v>
      </c>
    </row>
    <row r="747" spans="1:57" ht="30" x14ac:dyDescent="0.25">
      <c r="A747">
        <v>745</v>
      </c>
      <c r="B747">
        <v>745</v>
      </c>
      <c r="C747">
        <v>745</v>
      </c>
      <c r="D747" t="s">
        <v>82</v>
      </c>
      <c r="E747" t="s">
        <v>2</v>
      </c>
      <c r="K747" s="1">
        <v>27612</v>
      </c>
      <c r="L747" s="15">
        <f t="shared" ca="1" si="11"/>
        <v>42</v>
      </c>
      <c r="M747">
        <v>7</v>
      </c>
      <c r="N747">
        <v>40</v>
      </c>
      <c r="O747">
        <v>6</v>
      </c>
      <c r="P747">
        <v>1</v>
      </c>
      <c r="Q747" t="s">
        <v>83</v>
      </c>
      <c r="R747">
        <v>0</v>
      </c>
      <c r="S747" t="s">
        <v>129</v>
      </c>
      <c r="U747" t="s">
        <v>105</v>
      </c>
      <c r="W747">
        <v>1</v>
      </c>
      <c r="X747" t="s">
        <v>74</v>
      </c>
      <c r="Z747" t="s">
        <v>86</v>
      </c>
      <c r="AB747" t="s">
        <v>61</v>
      </c>
      <c r="AD747">
        <v>10</v>
      </c>
      <c r="AF747" t="s">
        <v>76</v>
      </c>
      <c r="AJ747" t="s">
        <v>33</v>
      </c>
      <c r="AQ747" t="s">
        <v>77</v>
      </c>
      <c r="AS747">
        <v>3</v>
      </c>
      <c r="AU747">
        <v>5</v>
      </c>
      <c r="AW747">
        <v>36</v>
      </c>
      <c r="AX747" t="s">
        <v>3412</v>
      </c>
      <c r="AY747" t="s">
        <v>79</v>
      </c>
      <c r="BA747">
        <v>9</v>
      </c>
      <c r="BB747" s="3" t="s">
        <v>3413</v>
      </c>
      <c r="BC747" t="s">
        <v>3414</v>
      </c>
    </row>
    <row r="748" spans="1:57" x14ac:dyDescent="0.25">
      <c r="A748">
        <v>746</v>
      </c>
      <c r="B748">
        <v>746</v>
      </c>
      <c r="C748">
        <v>746</v>
      </c>
      <c r="D748" t="s">
        <v>217</v>
      </c>
      <c r="F748" t="s">
        <v>3</v>
      </c>
      <c r="I748" t="s">
        <v>6</v>
      </c>
      <c r="K748" s="1">
        <v>32442</v>
      </c>
      <c r="L748" s="15">
        <f t="shared" ca="1" si="11"/>
        <v>29</v>
      </c>
      <c r="M748">
        <v>4</v>
      </c>
      <c r="N748">
        <v>10</v>
      </c>
      <c r="O748">
        <v>8</v>
      </c>
      <c r="P748">
        <v>1</v>
      </c>
      <c r="Q748" t="s">
        <v>352</v>
      </c>
      <c r="R748">
        <v>1</v>
      </c>
      <c r="W748">
        <v>1</v>
      </c>
      <c r="X748" t="s">
        <v>7</v>
      </c>
      <c r="Z748" t="s">
        <v>86</v>
      </c>
      <c r="AB748" t="s">
        <v>61</v>
      </c>
      <c r="AD748">
        <v>12</v>
      </c>
      <c r="AE748" t="s">
        <v>3415</v>
      </c>
      <c r="AF748" t="s">
        <v>63</v>
      </c>
      <c r="AJ748" t="s">
        <v>33</v>
      </c>
      <c r="AK748" t="s">
        <v>34</v>
      </c>
      <c r="AQ748" t="s">
        <v>77</v>
      </c>
      <c r="AT748" t="s">
        <v>3416</v>
      </c>
      <c r="AU748">
        <v>5</v>
      </c>
      <c r="AW748">
        <v>20</v>
      </c>
      <c r="AX748" t="s">
        <v>3417</v>
      </c>
      <c r="AY748" t="s">
        <v>79</v>
      </c>
      <c r="BA748">
        <v>10</v>
      </c>
      <c r="BB748" t="s">
        <v>3418</v>
      </c>
      <c r="BC748" t="s">
        <v>3419</v>
      </c>
      <c r="BD748" t="s">
        <v>122</v>
      </c>
      <c r="BE748">
        <v>1</v>
      </c>
    </row>
    <row r="749" spans="1:57" ht="75" x14ac:dyDescent="0.25">
      <c r="A749">
        <v>747</v>
      </c>
      <c r="B749">
        <v>747</v>
      </c>
      <c r="C749">
        <v>747</v>
      </c>
      <c r="D749" t="s">
        <v>135</v>
      </c>
      <c r="F749" t="s">
        <v>3</v>
      </c>
      <c r="K749" s="1">
        <v>34109</v>
      </c>
      <c r="L749" s="15">
        <f t="shared" ca="1" si="11"/>
        <v>24</v>
      </c>
      <c r="M749">
        <v>7</v>
      </c>
      <c r="N749">
        <v>30</v>
      </c>
      <c r="O749">
        <v>12</v>
      </c>
      <c r="P749">
        <v>0</v>
      </c>
      <c r="Q749" t="s">
        <v>128</v>
      </c>
      <c r="R749">
        <v>0</v>
      </c>
      <c r="S749" t="s">
        <v>104</v>
      </c>
      <c r="U749" t="s">
        <v>105</v>
      </c>
      <c r="W749">
        <v>0</v>
      </c>
      <c r="AF749" t="s">
        <v>63</v>
      </c>
      <c r="AI749" t="s">
        <v>32</v>
      </c>
      <c r="AQ749" t="s">
        <v>170</v>
      </c>
      <c r="AS749">
        <v>5</v>
      </c>
      <c r="AU749">
        <v>5</v>
      </c>
      <c r="AW749">
        <v>16</v>
      </c>
      <c r="AX749" s="3" t="s">
        <v>3420</v>
      </c>
      <c r="AZ749" t="s">
        <v>3421</v>
      </c>
      <c r="BA749">
        <v>9</v>
      </c>
      <c r="BB749" t="s">
        <v>38</v>
      </c>
      <c r="BC749" t="s">
        <v>3422</v>
      </c>
      <c r="BD749" t="s">
        <v>3423</v>
      </c>
      <c r="BE749">
        <v>1</v>
      </c>
    </row>
    <row r="750" spans="1:57" x14ac:dyDescent="0.25">
      <c r="A750">
        <v>748</v>
      </c>
      <c r="B750">
        <v>748</v>
      </c>
      <c r="C750">
        <v>748</v>
      </c>
      <c r="D750" t="s">
        <v>318</v>
      </c>
      <c r="F750" t="s">
        <v>3</v>
      </c>
      <c r="G750" t="s">
        <v>4</v>
      </c>
      <c r="K750" s="1">
        <v>34114</v>
      </c>
      <c r="L750" s="15">
        <f t="shared" ca="1" si="11"/>
        <v>24</v>
      </c>
      <c r="M750">
        <v>7</v>
      </c>
      <c r="N750">
        <v>40</v>
      </c>
      <c r="O750">
        <v>10</v>
      </c>
      <c r="P750">
        <v>4</v>
      </c>
      <c r="Q750" t="s">
        <v>56</v>
      </c>
      <c r="R750">
        <v>1</v>
      </c>
      <c r="W750">
        <v>1</v>
      </c>
      <c r="X750" t="s">
        <v>434</v>
      </c>
      <c r="Z750" t="s">
        <v>60</v>
      </c>
      <c r="AB750" t="s">
        <v>98</v>
      </c>
      <c r="AD750">
        <v>1</v>
      </c>
      <c r="AE750" t="s">
        <v>3424</v>
      </c>
      <c r="AF750" t="s">
        <v>63</v>
      </c>
      <c r="AI750" t="s">
        <v>32</v>
      </c>
      <c r="AQ750" t="s">
        <v>77</v>
      </c>
      <c r="AS750">
        <v>6</v>
      </c>
      <c r="AV750">
        <v>10</v>
      </c>
      <c r="AW750">
        <v>30</v>
      </c>
      <c r="AX750" t="s">
        <v>3425</v>
      </c>
      <c r="AY750" t="s">
        <v>79</v>
      </c>
      <c r="BA750">
        <v>8</v>
      </c>
      <c r="BB750" t="s">
        <v>3426</v>
      </c>
      <c r="BC750" t="s">
        <v>3427</v>
      </c>
      <c r="BD750" t="s">
        <v>3428</v>
      </c>
      <c r="BE750">
        <v>0</v>
      </c>
    </row>
    <row r="751" spans="1:57" x14ac:dyDescent="0.25">
      <c r="A751">
        <v>749</v>
      </c>
      <c r="B751">
        <v>749</v>
      </c>
      <c r="C751">
        <v>749</v>
      </c>
      <c r="D751" t="s">
        <v>94</v>
      </c>
      <c r="I751" t="s">
        <v>6</v>
      </c>
      <c r="K751" s="1">
        <v>26782</v>
      </c>
      <c r="L751" s="15">
        <f t="shared" ca="1" si="11"/>
        <v>44</v>
      </c>
      <c r="M751">
        <v>7</v>
      </c>
      <c r="N751">
        <v>60</v>
      </c>
      <c r="O751">
        <v>8</v>
      </c>
      <c r="P751">
        <v>35</v>
      </c>
      <c r="Q751" t="s">
        <v>103</v>
      </c>
      <c r="R751">
        <v>0</v>
      </c>
      <c r="S751" t="s">
        <v>142</v>
      </c>
      <c r="U751" t="s">
        <v>105</v>
      </c>
      <c r="W751">
        <v>1</v>
      </c>
      <c r="X751" t="s">
        <v>225</v>
      </c>
      <c r="Z751" t="s">
        <v>86</v>
      </c>
      <c r="AB751" t="s">
        <v>164</v>
      </c>
      <c r="AD751">
        <v>20</v>
      </c>
      <c r="AE751" t="s">
        <v>3429</v>
      </c>
      <c r="AF751" t="s">
        <v>63</v>
      </c>
      <c r="AL751" t="s">
        <v>35</v>
      </c>
      <c r="AQ751" t="s">
        <v>64</v>
      </c>
      <c r="AS751">
        <v>3</v>
      </c>
      <c r="AU751">
        <v>1</v>
      </c>
      <c r="AW751">
        <v>100</v>
      </c>
      <c r="AX751" t="s">
        <v>3430</v>
      </c>
      <c r="AY751" t="s">
        <v>79</v>
      </c>
      <c r="BA751">
        <v>10</v>
      </c>
      <c r="BB751" t="s">
        <v>3431</v>
      </c>
      <c r="BC751" t="s">
        <v>3432</v>
      </c>
      <c r="BE751">
        <v>0</v>
      </c>
    </row>
    <row r="752" spans="1:57" ht="90" x14ac:dyDescent="0.25">
      <c r="A752">
        <v>750</v>
      </c>
      <c r="B752">
        <v>750</v>
      </c>
      <c r="C752">
        <v>750</v>
      </c>
      <c r="D752" t="s">
        <v>94</v>
      </c>
      <c r="I752" t="s">
        <v>6</v>
      </c>
      <c r="K752" s="1">
        <v>31994</v>
      </c>
      <c r="L752" s="15">
        <f t="shared" ca="1" si="11"/>
        <v>30</v>
      </c>
      <c r="M752">
        <v>8</v>
      </c>
      <c r="N752">
        <v>45</v>
      </c>
      <c r="O752">
        <v>12</v>
      </c>
      <c r="P752">
        <v>12</v>
      </c>
      <c r="Q752" t="s">
        <v>200</v>
      </c>
      <c r="R752">
        <v>0</v>
      </c>
      <c r="S752" t="s">
        <v>57</v>
      </c>
      <c r="U752" t="s">
        <v>110</v>
      </c>
      <c r="W752">
        <v>1</v>
      </c>
      <c r="X752" t="s">
        <v>717</v>
      </c>
      <c r="Z752" t="s">
        <v>86</v>
      </c>
      <c r="AB752" t="s">
        <v>112</v>
      </c>
      <c r="AD752">
        <v>5</v>
      </c>
      <c r="AE752" t="s">
        <v>3433</v>
      </c>
      <c r="AF752" t="s">
        <v>63</v>
      </c>
      <c r="AL752" t="s">
        <v>35</v>
      </c>
      <c r="AQ752" t="s">
        <v>77</v>
      </c>
      <c r="AS752">
        <v>2</v>
      </c>
      <c r="AU752">
        <v>4</v>
      </c>
      <c r="AW752">
        <v>6</v>
      </c>
      <c r="AX752" s="3" t="s">
        <v>3434</v>
      </c>
      <c r="AY752" t="s">
        <v>203</v>
      </c>
      <c r="BA752">
        <v>8</v>
      </c>
      <c r="BB752" s="3" t="s">
        <v>3435</v>
      </c>
      <c r="BC752" t="s">
        <v>3436</v>
      </c>
      <c r="BD752" s="3" t="s">
        <v>3437</v>
      </c>
      <c r="BE752">
        <v>1</v>
      </c>
    </row>
    <row r="753" spans="1:57" x14ac:dyDescent="0.25">
      <c r="A753">
        <v>751</v>
      </c>
      <c r="B753">
        <v>751</v>
      </c>
      <c r="C753">
        <v>751</v>
      </c>
      <c r="D753" t="s">
        <v>135</v>
      </c>
      <c r="F753" t="s">
        <v>3</v>
      </c>
      <c r="K753" s="1">
        <v>33675</v>
      </c>
      <c r="L753" s="15">
        <f t="shared" ca="1" si="11"/>
        <v>26</v>
      </c>
      <c r="M753">
        <v>7</v>
      </c>
      <c r="N753">
        <v>100</v>
      </c>
      <c r="O753">
        <v>7</v>
      </c>
      <c r="P753">
        <v>10</v>
      </c>
      <c r="Q753" t="s">
        <v>352</v>
      </c>
      <c r="R753">
        <v>1</v>
      </c>
      <c r="W753">
        <v>1</v>
      </c>
      <c r="X753" t="s">
        <v>163</v>
      </c>
      <c r="Z753" t="s">
        <v>86</v>
      </c>
      <c r="AB753" t="s">
        <v>98</v>
      </c>
      <c r="AD753">
        <v>1</v>
      </c>
      <c r="AE753" t="s">
        <v>900</v>
      </c>
      <c r="AF753" t="s">
        <v>89</v>
      </c>
      <c r="AJ753" t="s">
        <v>33</v>
      </c>
      <c r="AQ753" t="s">
        <v>90</v>
      </c>
      <c r="AT753">
        <v>10</v>
      </c>
      <c r="AU753">
        <v>5</v>
      </c>
      <c r="AW753">
        <v>200</v>
      </c>
      <c r="AX753" t="s">
        <v>3438</v>
      </c>
      <c r="AY753" t="s">
        <v>68</v>
      </c>
      <c r="BA753">
        <v>9</v>
      </c>
      <c r="BB753" t="s">
        <v>3439</v>
      </c>
      <c r="BC753" t="s">
        <v>3440</v>
      </c>
      <c r="BE753">
        <v>1</v>
      </c>
    </row>
    <row r="754" spans="1:57" x14ac:dyDescent="0.25">
      <c r="A754">
        <v>752</v>
      </c>
      <c r="B754">
        <v>752</v>
      </c>
      <c r="C754">
        <v>752</v>
      </c>
      <c r="D754" t="s">
        <v>82</v>
      </c>
      <c r="E754" t="s">
        <v>2</v>
      </c>
      <c r="K754" s="1">
        <v>31258</v>
      </c>
      <c r="L754" s="15">
        <f t="shared" ca="1" si="11"/>
        <v>32</v>
      </c>
      <c r="M754">
        <v>6</v>
      </c>
      <c r="N754">
        <v>25</v>
      </c>
      <c r="O754">
        <v>14</v>
      </c>
      <c r="P754">
        <v>1</v>
      </c>
      <c r="Q754" t="s">
        <v>83</v>
      </c>
      <c r="R754">
        <v>1</v>
      </c>
      <c r="W754">
        <v>1</v>
      </c>
      <c r="X754" t="s">
        <v>32</v>
      </c>
      <c r="Z754" t="s">
        <v>86</v>
      </c>
      <c r="AB754" t="s">
        <v>232</v>
      </c>
      <c r="AD754">
        <v>1</v>
      </c>
      <c r="AE754" t="s">
        <v>3441</v>
      </c>
      <c r="AF754" t="s">
        <v>383</v>
      </c>
      <c r="AI754" t="s">
        <v>32</v>
      </c>
      <c r="AQ754" t="s">
        <v>90</v>
      </c>
      <c r="AS754">
        <v>6</v>
      </c>
      <c r="AU754">
        <v>5</v>
      </c>
      <c r="AW754">
        <v>40</v>
      </c>
      <c r="AX754" t="s">
        <v>3442</v>
      </c>
      <c r="AY754" t="s">
        <v>79</v>
      </c>
      <c r="BA754">
        <v>8</v>
      </c>
      <c r="BB754" t="s">
        <v>3443</v>
      </c>
      <c r="BC754" t="s">
        <v>3444</v>
      </c>
      <c r="BD754" t="s">
        <v>3445</v>
      </c>
      <c r="BE754">
        <v>1</v>
      </c>
    </row>
    <row r="755" spans="1:57" x14ac:dyDescent="0.25">
      <c r="W755">
        <v>620</v>
      </c>
      <c r="AG755">
        <f>+COUNTA(AG2:AG754)</f>
        <v>23</v>
      </c>
      <c r="AH755">
        <f t="shared" ref="AH755:AP755" si="12">+COUNTA(AH2:AH754)</f>
        <v>19</v>
      </c>
      <c r="AI755">
        <f t="shared" si="12"/>
        <v>157</v>
      </c>
      <c r="AJ755">
        <f t="shared" si="12"/>
        <v>235</v>
      </c>
      <c r="AK755">
        <f t="shared" si="12"/>
        <v>111</v>
      </c>
      <c r="AL755">
        <f t="shared" si="12"/>
        <v>291</v>
      </c>
      <c r="AM755">
        <f t="shared" si="12"/>
        <v>15</v>
      </c>
      <c r="AN755">
        <f t="shared" si="12"/>
        <v>8</v>
      </c>
      <c r="AO755">
        <f t="shared" si="12"/>
        <v>46</v>
      </c>
      <c r="AP755">
        <f t="shared" si="12"/>
        <v>43</v>
      </c>
      <c r="AW755">
        <v>33.658156030000001</v>
      </c>
    </row>
    <row r="756" spans="1:57" x14ac:dyDescent="0.25">
      <c r="W756">
        <v>753</v>
      </c>
    </row>
    <row r="757" spans="1:57" x14ac:dyDescent="0.25">
      <c r="W757">
        <v>0.82337317399999999</v>
      </c>
    </row>
    <row r="758" spans="1:57" x14ac:dyDescent="0.25">
      <c r="W758">
        <v>618</v>
      </c>
    </row>
    <row r="759" spans="1:57" x14ac:dyDescent="0.25">
      <c r="W759">
        <v>751</v>
      </c>
    </row>
    <row r="760" spans="1:57" x14ac:dyDescent="0.25">
      <c r="W760">
        <v>0.82290279600000005</v>
      </c>
    </row>
    <row r="761" spans="1:57" x14ac:dyDescent="0.25">
      <c r="W761" t="s">
        <v>3446</v>
      </c>
    </row>
  </sheetData>
  <autoFilter ref="A1:BE76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Slide 1 Analysis</vt:lpstr>
      <vt:lpstr>Slide 2 Analysis</vt:lpstr>
      <vt:lpstr>Slide 3 Raw Data</vt:lpstr>
      <vt:lpstr>Slide 3 Analysis</vt:lpstr>
      <vt:lpstr>Slide 4</vt:lpstr>
      <vt:lpstr>surveydata3_edit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Jue</dc:creator>
  <cp:lastModifiedBy>Scott Jue</cp:lastModifiedBy>
  <dcterms:created xsi:type="dcterms:W3CDTF">2018-03-03T03:22:04Z</dcterms:created>
  <dcterms:modified xsi:type="dcterms:W3CDTF">2018-03-07T22:31:31Z</dcterms:modified>
</cp:coreProperties>
</file>